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HV Grant History" sheetId="1" r:id="rId4"/>
  </sheets>
  <definedNames/>
  <calcPr/>
</workbook>
</file>

<file path=xl/sharedStrings.xml><?xml version="1.0" encoding="utf-8"?>
<sst xmlns="http://schemas.openxmlformats.org/spreadsheetml/2006/main" count="794" uniqueCount="395">
  <si>
    <t>HISTORY OF OHV FUNDED PROJECTS</t>
  </si>
  <si>
    <t>YEAR</t>
  </si>
  <si>
    <t>ASP Project #</t>
  </si>
  <si>
    <t>Source</t>
  </si>
  <si>
    <t>Sponsor</t>
  </si>
  <si>
    <t>Project Title</t>
  </si>
  <si>
    <t>Grant Award</t>
  </si>
  <si>
    <t>OHV</t>
  </si>
  <si>
    <t>Apache-Sitgreaves National Forest</t>
  </si>
  <si>
    <t>Alpine Snowmobile Trailheads</t>
  </si>
  <si>
    <t>BLM-Phoenix Field Office</t>
  </si>
  <si>
    <t>Lake Pleasant RCA OHV Inventory</t>
  </si>
  <si>
    <t>BLM-Safford Field Office</t>
  </si>
  <si>
    <t>Black Hills Back Country Byway</t>
  </si>
  <si>
    <t>BLM-Tucson Field Office</t>
  </si>
  <si>
    <t>OBSOLETE Empire-Cienega RCA</t>
  </si>
  <si>
    <t>Hot Well Dunes Recreation Area</t>
  </si>
  <si>
    <t>BLM-Lake Havasu Field Office</t>
  </si>
  <si>
    <t>Havasu OHV Education Outreach Pilot Project</t>
  </si>
  <si>
    <t>BLM-Yuma Field Office</t>
  </si>
  <si>
    <t>Ehrenberg Sandbowl OHV Area</t>
  </si>
  <si>
    <t>Ehrenberg-Cibola OHV Route Signing</t>
  </si>
  <si>
    <t>Coconino National Forest</t>
  </si>
  <si>
    <t>Cinder Hills OHV Management Area</t>
  </si>
  <si>
    <t>Prescott National Forest</t>
  </si>
  <si>
    <t>Verde RD OHV Recreation Facilities</t>
  </si>
  <si>
    <t>Coronado National Forest</t>
  </si>
  <si>
    <t>Santa Rita OHV Development</t>
  </si>
  <si>
    <t>Tonto National Forest</t>
  </si>
  <si>
    <t>GWT- Rolls OHV Management Area</t>
  </si>
  <si>
    <t>Arizona Conservation Corps</t>
  </si>
  <si>
    <t>Recreational Resource Program</t>
  </si>
  <si>
    <t>Town of Kearny</t>
  </si>
  <si>
    <t>Mescal Mountains OHV Recreation Area</t>
  </si>
  <si>
    <t>GWT- Cave Creek RD OHV User Guide/Map</t>
  </si>
  <si>
    <t>Bulldog Canyon/Ussery Mt OHV Areas</t>
  </si>
  <si>
    <t>Gila Box Ecosystem/Black Hills Byway</t>
  </si>
  <si>
    <t>Yuma East OHV Inventory/Outreach</t>
  </si>
  <si>
    <t>La Posa OHV GPS Inventory/Outreach</t>
  </si>
  <si>
    <t>Cactus Plain OHV Educational Outreach</t>
  </si>
  <si>
    <t>Mogollon Rim Snowmobile Trail System</t>
  </si>
  <si>
    <t>Long Draw OHV Trail</t>
  </si>
  <si>
    <t>BMP Project Hayfield Draw/Bryant Park</t>
  </si>
  <si>
    <t>Maricopa County</t>
  </si>
  <si>
    <t>Lake Patrol Division OBSOLETE</t>
  </si>
  <si>
    <t>Tread Lightly!, Inc.</t>
  </si>
  <si>
    <t>Changing the Face of OHV Advertising</t>
  </si>
  <si>
    <t>Pima County</t>
  </si>
  <si>
    <t>Pima Motorsports Park</t>
  </si>
  <si>
    <t>Sheridan Mt/Smith Mesa OHV System</t>
  </si>
  <si>
    <t>Harquahala Mountain OHV Development</t>
  </si>
  <si>
    <t xml:space="preserve">Santa Rita OHV Development: Phase II </t>
  </si>
  <si>
    <t>Swansea Townsite OHV Recreation</t>
  </si>
  <si>
    <t>La Paz County</t>
  </si>
  <si>
    <t>Parker 400/OHV Area Improvements</t>
  </si>
  <si>
    <t>BLM-Arizona Strip Field Office</t>
  </si>
  <si>
    <t>Mt Trumbull RCA OHV GPS Inventory</t>
  </si>
  <si>
    <t>S Patagonia Mts OHV Inventory/Education</t>
  </si>
  <si>
    <t>Alder Creek Area Road Repair/Rehab</t>
  </si>
  <si>
    <t>Hayfield Draw/Bryant Park OHV Area Well</t>
  </si>
  <si>
    <t>Willow Springs Snowmobile Bridges/Signs</t>
  </si>
  <si>
    <t>Kaibab National Forest</t>
  </si>
  <si>
    <t>NKRD Snowmobile Route Signing Project</t>
  </si>
  <si>
    <t>Kendrick/Mormon Lake Trail System</t>
  </si>
  <si>
    <t>BLM-Arizona State Office</t>
  </si>
  <si>
    <t>BLM OHV On-Line INational Field Officeormation System</t>
  </si>
  <si>
    <t>Gentry Canyon Mitigation</t>
  </si>
  <si>
    <t>GWT- Sears-Kay Ruin Interpretive Site</t>
  </si>
  <si>
    <t>Big Lake to Sunrise Snowmobile Trailhead</t>
  </si>
  <si>
    <t>Arizona Department of Transportation</t>
  </si>
  <si>
    <t>Sunrise to Big Lake</t>
  </si>
  <si>
    <t>Red Rock OHV Rec Enhancement</t>
  </si>
  <si>
    <t>GWT- KNational Field Office Northern Section</t>
  </si>
  <si>
    <t>GWT- Resource Access Travel Mgmt Imp</t>
  </si>
  <si>
    <t>AZ Strip Backcountry Road Identification</t>
  </si>
  <si>
    <t>Alto Pit OHV Recreation Area</t>
  </si>
  <si>
    <t>Red Rock OHV Rec Enhancement II</t>
  </si>
  <si>
    <t>Saffel Canyon OHV Recreation Area</t>
  </si>
  <si>
    <t>Fredonia</t>
  </si>
  <si>
    <t>Wood Hill Loop Road</t>
  </si>
  <si>
    <t>Lower Sycamore OHV Area</t>
  </si>
  <si>
    <t>GWT- Field Office Road 20 Crossing</t>
  </si>
  <si>
    <t>Alamo Harcuvar OHV Educ Outreach Proj</t>
  </si>
  <si>
    <t>Santa Rita OHV Development: Phase III</t>
  </si>
  <si>
    <t>GWT- KNational Field Office Middle Section</t>
  </si>
  <si>
    <t>Red Mtn/Gray Eagle Mine Adopt-a-Trail</t>
  </si>
  <si>
    <t>BLM- Safford Field Office</t>
  </si>
  <si>
    <t>Rattlesnake Gap OHV Trail</t>
  </si>
  <si>
    <t>Field Office Lakes OHV Trail System</t>
  </si>
  <si>
    <t>Catalina OHV Recreation Dev: Phase I</t>
  </si>
  <si>
    <t>Alto Pit OHV Area: Phase II</t>
  </si>
  <si>
    <t>Mohave County</t>
  </si>
  <si>
    <t>Hualapai Mountain Park OHV Project</t>
  </si>
  <si>
    <t>AZ OHV Multi-Agency Education Project</t>
  </si>
  <si>
    <t>Tonto National Forest-Mesa RD</t>
  </si>
  <si>
    <t>Rolls OHV Area Renovations</t>
  </si>
  <si>
    <t>BLM-Kingman Field Office</t>
  </si>
  <si>
    <t>OHV Signage and Kiosk Improvements</t>
  </si>
  <si>
    <t>Apache-Sitgreaves National Forest-Lakeside RD</t>
  </si>
  <si>
    <t>Maverick Trail Improvements</t>
  </si>
  <si>
    <t>Hualapai Mtn Park OHV Improvements</t>
  </si>
  <si>
    <t>Prescott National Forest OHV Trail Improvements</t>
  </si>
  <si>
    <t>BLM-Hassayampa Field Office</t>
  </si>
  <si>
    <t>Castle Hot Springs OHV Area Improvements</t>
  </si>
  <si>
    <t>Boulders OHV Staging Area Dust Treatment</t>
  </si>
  <si>
    <t>Hassayampa Field Office Law Enforcement Equipment</t>
  </si>
  <si>
    <t>Little Pan OHV Staging Area Improvements</t>
  </si>
  <si>
    <t>Table Mesa OHV Area Improvements</t>
  </si>
  <si>
    <t>Table Mesa OHV Area Kiosks</t>
  </si>
  <si>
    <t>Coconino National Forest - Red Rock RD</t>
  </si>
  <si>
    <t>Red Rock RD Road Renovation/Restoration</t>
  </si>
  <si>
    <t>Community Field Office Trust</t>
  </si>
  <si>
    <t>Prescott National Forest Ambassador Program</t>
  </si>
  <si>
    <t>Coconino Rural Environment Corps</t>
  </si>
  <si>
    <t>OHV Ambassador Program Expansion</t>
  </si>
  <si>
    <t>Arizona State Parks</t>
  </si>
  <si>
    <t>OHV Ambassadors Program Expansion</t>
  </si>
  <si>
    <t>Williamson &amp; Verde Valley OHV Improvements</t>
  </si>
  <si>
    <t>Coconino National Forest Kiosks</t>
  </si>
  <si>
    <t>Coconino National Forest Travel Managment Regulation Signing</t>
  </si>
  <si>
    <t>Coconino National Forest-Flagstaff RD</t>
  </si>
  <si>
    <t>Cinder Hills OHV Area Access Road Improvements</t>
  </si>
  <si>
    <t>Kaibab National Forest Travel Managment Regulation Signing</t>
  </si>
  <si>
    <t>Arizona Game and Fish Department</t>
  </si>
  <si>
    <t>OHV Safety Video</t>
  </si>
  <si>
    <t>Coconino County Sheriff's Office</t>
  </si>
  <si>
    <t>OHV Law Enforcement Equipment</t>
  </si>
  <si>
    <t>Wickenburg</t>
  </si>
  <si>
    <t>Downtown Trailhead</t>
  </si>
  <si>
    <t>2012 OHV Ambassador Program</t>
  </si>
  <si>
    <t>Boulders/Table Mesa OHV Area Site Steward</t>
  </si>
  <si>
    <t>Boulders/Table Mesa/Vulture Mtn Trails</t>
  </si>
  <si>
    <t>Tonto National Forest-Cave Creek RD</t>
  </si>
  <si>
    <t>OHV Road Renovations Bartlett Lake Rd(N)</t>
  </si>
  <si>
    <t>OHV Road Renovations Bartlett Lake Rd(S)</t>
  </si>
  <si>
    <t>OHV Equipment Purchase</t>
  </si>
  <si>
    <t>OHV Law National Field Officeorcement Equipment Purchase</t>
  </si>
  <si>
    <t>Table Mesa Trail System Access Guides</t>
  </si>
  <si>
    <t>Little Pan Rd#9998 Renovation/Dust Mitigation</t>
  </si>
  <si>
    <t>PRfect Media, Inc.</t>
  </si>
  <si>
    <t>OHV Website Enhancements</t>
  </si>
  <si>
    <t>RideNow Management, LLLP</t>
  </si>
  <si>
    <t>OHV Ambassador Program</t>
  </si>
  <si>
    <t>Stoneman Lake/Apache Maid OHV Improvements</t>
  </si>
  <si>
    <t>Tonto National Forest - Cave Creek RD</t>
  </si>
  <si>
    <t>Desert Vista OHV Trail System, Phase I</t>
  </si>
  <si>
    <t>BLM - AZ Strip Field Office</t>
  </si>
  <si>
    <t>Travel Management Plan Implementation</t>
  </si>
  <si>
    <t>Desert Vista/St. Claire On The Ground Management Presence</t>
  </si>
  <si>
    <t>Maricopa County Parks and Recreation Dept.</t>
  </si>
  <si>
    <t>Vulture Mountain Regional OHV Park Environmental Assessment.</t>
  </si>
  <si>
    <t>BLM - Kingman Field Office</t>
  </si>
  <si>
    <t>Route Evaluations</t>
  </si>
  <si>
    <t>2013 OHV Ambassador Program</t>
  </si>
  <si>
    <t>Coconino National Forest Flagstaff Ranger District</t>
  </si>
  <si>
    <t>Kelly Motorized Trails - Phase I</t>
  </si>
  <si>
    <t>Coconino Trail Riders</t>
  </si>
  <si>
    <t>Kelly Canyon Trails Project</t>
  </si>
  <si>
    <t>BLM Tucson Field Office</t>
  </si>
  <si>
    <t xml:space="preserve">Middle Gila Canyons OHV Management </t>
  </si>
  <si>
    <t>Field Office Travel Management</t>
  </si>
  <si>
    <t>BLM- Kingman Field Office</t>
  </si>
  <si>
    <t>BLM- Travel Management, Route Repair, and Kiosk Installation</t>
  </si>
  <si>
    <t>Lakeside Ranger District Apache-Sitgreaves National Forest.</t>
  </si>
  <si>
    <t>Maverick Trail Maintenance &amp; Renovation</t>
  </si>
  <si>
    <t>BLM Lake Havasu Field Office</t>
  </si>
  <si>
    <t>Arizona Game and Fish Department, Region IV</t>
  </si>
  <si>
    <t>Trail Designation Alamo Wildlife Area</t>
  </si>
  <si>
    <t>Flagstaff Ranger District, Coconino National Forest.</t>
  </si>
  <si>
    <t>Cinder Hills OHV Access Dust Abatement</t>
  </si>
  <si>
    <t>Payson Ranger District Tonto National Forest.</t>
  </si>
  <si>
    <t>OHV Recreation NEPA Planning</t>
  </si>
  <si>
    <t>BLM Arizona Strip Field Office</t>
  </si>
  <si>
    <t>Travel Management Coordinator</t>
  </si>
  <si>
    <t>Alto Pit OHV Area and Cottonwood Loop Trails</t>
  </si>
  <si>
    <t>Coconino National Forest Red Rock Ranger District</t>
  </si>
  <si>
    <t>Red Rock OHV Improvement, Phase II/ Cornville Single-track and Verde Valley OHV Improvements</t>
  </si>
  <si>
    <t>Tonto Recreation Alliance Inc., TRAL</t>
  </si>
  <si>
    <t>Adopt A Trail</t>
  </si>
  <si>
    <t>Tonto National Forest Motorized System Cultural Survey</t>
  </si>
  <si>
    <t>Hualapai OHV Area Development, Phase III</t>
  </si>
  <si>
    <t>AZ Game and Fish Department</t>
  </si>
  <si>
    <t>OHV Safety Education Program</t>
  </si>
  <si>
    <t>BLM - Safford Field Office Field Office</t>
  </si>
  <si>
    <t>Hot Well Dunes OHV Area Improvements</t>
  </si>
  <si>
    <t>ASLD Easement Acquisitions</t>
  </si>
  <si>
    <t>Cinder Hill OHV Area Improvements</t>
  </si>
  <si>
    <t>Apache-Sitgreaves Field Office-Wide OHV Improvements</t>
  </si>
  <si>
    <t>Bureau of Land Management--Lake Havasu</t>
  </si>
  <si>
    <t>Travel Management Implementation</t>
  </si>
  <si>
    <t>Tonto National Forest--Mesa Ranger District</t>
  </si>
  <si>
    <t>OHV Rehabilitation &amp; Improvement Project</t>
  </si>
  <si>
    <t>Coconino National Forest--Flagstaff RD</t>
  </si>
  <si>
    <t>BLM--Hassayampa Field Office</t>
  </si>
  <si>
    <t>BLM--Field Office</t>
  </si>
  <si>
    <t>Trail Riders of Southern Arizona</t>
  </si>
  <si>
    <t>TRS Trail Coordinator Position</t>
  </si>
  <si>
    <t>Coconino National Forest--Sedona Ranger District</t>
  </si>
  <si>
    <t>Greater Sedona OHV Coordination Project</t>
  </si>
  <si>
    <t>Coronado National Forest--Nogales Ranger District</t>
  </si>
  <si>
    <t>Tumacacori Red Springs Single Track Trail</t>
  </si>
  <si>
    <t>Prescott National Forest--Bradshaw Ranger District</t>
  </si>
  <si>
    <t>Newtown Ave Trailhead Construction and Blue Hills OHV Trail System Maintenance and Cultural Clearance</t>
  </si>
  <si>
    <t>Game and Fish</t>
  </si>
  <si>
    <t>OHV Safety Education Program Development</t>
  </si>
  <si>
    <t>BLM-AZ Strip</t>
  </si>
  <si>
    <t>Travel Management Coordinator, Year 2</t>
  </si>
  <si>
    <t>OHV Field Office-Wide Trail Project</t>
  </si>
  <si>
    <t>Hippie Hole OHV Staging Area and Day Use Improvements</t>
  </si>
  <si>
    <t>Mesa RD OHV Rehabilitation and Improvement Project, Phase II</t>
  </si>
  <si>
    <t>Town of Eagar</t>
  </si>
  <si>
    <t>Apache County Countywide Trail Project</t>
  </si>
  <si>
    <t>Desert Vista / St. Claire OHV Rehabilitation and Improvement Project</t>
  </si>
  <si>
    <t>Kelly Motorized Trail System Construction</t>
  </si>
  <si>
    <t>Travel Management Plan</t>
  </si>
  <si>
    <t>Kelly Canyon Trail Project</t>
  </si>
  <si>
    <t>AZ Strip District Travel Management Program</t>
  </si>
  <si>
    <t>White Mountain Open Trail Association</t>
  </si>
  <si>
    <t>White Mountain Trail Map Project</t>
  </si>
  <si>
    <t>Natural Restorations</t>
  </si>
  <si>
    <t>Natural Restorations OHV Area Restoration Project</t>
  </si>
  <si>
    <t>Association of 4 Wheel Drive Clubs</t>
  </si>
  <si>
    <t>AZ OHV Communication and Pilot Program</t>
  </si>
  <si>
    <t>Arizona Peace Trail</t>
  </si>
  <si>
    <t>Peace Trail Master Plan</t>
  </si>
  <si>
    <t>Kelly Motorized Trail Phase II</t>
  </si>
  <si>
    <t>Shea Rd. Staging Area</t>
  </si>
  <si>
    <t>Seven Mile Gulch Trail Project</t>
  </si>
  <si>
    <t>Tonto Recreation Alliance</t>
  </si>
  <si>
    <t>TRAL/ Tonto OHV Route Management 2017</t>
  </si>
  <si>
    <t xml:space="preserve">Table Mesa Recreation Area, Hieroglyphic Mountain OHV Loop, and Boulders OHV Area. </t>
  </si>
  <si>
    <t>BLM-Lower Sonoran Field Office</t>
  </si>
  <si>
    <t>Law Enforcement Grant</t>
  </si>
  <si>
    <t>La Paz County OHV Law Enforcement Project</t>
  </si>
  <si>
    <t>Arizona State Land Department</t>
  </si>
  <si>
    <t>Desert Wells Project</t>
  </si>
  <si>
    <t>Middle Gila Canyon Signage Project</t>
  </si>
  <si>
    <t xml:space="preserve">Route Designation Project </t>
  </si>
  <si>
    <t xml:space="preserve">BLM Vermillion Cliffs </t>
  </si>
  <si>
    <t>Route Implementation</t>
  </si>
  <si>
    <t>Lakeside Road Project</t>
  </si>
  <si>
    <t>Springerville Road Project</t>
  </si>
  <si>
    <t>Town of Camp Verde</t>
  </si>
  <si>
    <t>Ryal Canyon Trailhead Project</t>
  </si>
  <si>
    <t>Arizona State Parks and Trails</t>
  </si>
  <si>
    <t>Bouse Staging Area</t>
  </si>
  <si>
    <t>National Off-Highway Vehicle Conservation Council</t>
  </si>
  <si>
    <t>NOHVCC Great Trails Workshop</t>
  </si>
  <si>
    <t>Mescal Mountain OHV Repairs</t>
  </si>
  <si>
    <t>Coconino National Forest- Red Rock Ranger District</t>
  </si>
  <si>
    <t>White Hills Single Track Project</t>
  </si>
  <si>
    <t>Trail Implementation</t>
  </si>
  <si>
    <t xml:space="preserve">TRS Coordinator </t>
  </si>
  <si>
    <t>National Restorations</t>
  </si>
  <si>
    <t>OHV Site Restoration</t>
  </si>
  <si>
    <t>Hippie Hole OHV Staging Area and Day Use Development</t>
  </si>
  <si>
    <t xml:space="preserve">Arizona Game and Fish Department </t>
  </si>
  <si>
    <t>OHV Safety Education Training</t>
  </si>
  <si>
    <t xml:space="preserve">City of Apache Junction </t>
  </si>
  <si>
    <t>Apache Junction Police Department OHV Patrol</t>
  </si>
  <si>
    <t>Arizona State Association of 4 Wheel Drive Vehicles</t>
  </si>
  <si>
    <t>ASA4WDC Information  and Communications Extension/Expansion Grant</t>
  </si>
  <si>
    <t>ASLD Spencer 2019</t>
  </si>
  <si>
    <t>Apache-Sitgreaves National Forest – Lakeside Ranger District</t>
  </si>
  <si>
    <t>Law Enforcement OHV Patrol</t>
  </si>
  <si>
    <t>OHV Protective Equipment Grant</t>
  </si>
  <si>
    <t>BLM – Yuma Field Office</t>
  </si>
  <si>
    <t>Supplemental Law Enforcement Grant</t>
  </si>
  <si>
    <t>Law Enforcement Salary and ERE</t>
  </si>
  <si>
    <t>Quartzsite Police Department</t>
  </si>
  <si>
    <t>OHV Patrol Vehicle</t>
  </si>
  <si>
    <t>Law Enforcement Equipment Project</t>
  </si>
  <si>
    <t>BLM--Lower Sonoran Preserve Field Office</t>
  </si>
  <si>
    <t>City of Peoria</t>
  </si>
  <si>
    <t>Pinal County</t>
  </si>
  <si>
    <t>Cave Creek Equipment/Salary Project</t>
  </si>
  <si>
    <t>Cave Creek Ranger District</t>
  </si>
  <si>
    <t>Law Enforcement OHV Patrol Project</t>
  </si>
  <si>
    <t>Globe Ranger District</t>
  </si>
  <si>
    <t>Globe Ranger District OHV Patrols</t>
  </si>
  <si>
    <t>2020  OHV Restoration Project</t>
  </si>
  <si>
    <t>Town of Quartzsite</t>
  </si>
  <si>
    <t>Quartzsite OHV Staging Area</t>
  </si>
  <si>
    <t>Great Western Trail Master Plan</t>
  </si>
  <si>
    <t>BLM - Arizona Strip</t>
  </si>
  <si>
    <t>Vermillion Cliffs OHV Enforcement</t>
  </si>
  <si>
    <t>Gila County Sheriff's Office</t>
  </si>
  <si>
    <t>Apache Sitgreaces Black Mesa Ranger District</t>
  </si>
  <si>
    <t>LE Grant</t>
  </si>
  <si>
    <t>State Land Department</t>
  </si>
  <si>
    <t>Non-Urban Management Plan (withdrawn)</t>
  </si>
  <si>
    <t>552103-472215</t>
  </si>
  <si>
    <t>Lakeside Ranger District</t>
  </si>
  <si>
    <t>OHV Dealership Program</t>
  </si>
  <si>
    <t>NOHVCC</t>
  </si>
  <si>
    <t>Mechanized Equipment Training</t>
  </si>
  <si>
    <t>OHV Area Cleanups</t>
  </si>
  <si>
    <t>Arizona Game and Fish Department Region 2</t>
  </si>
  <si>
    <t>Arizona Game and Fish Department Region 6</t>
  </si>
  <si>
    <t>Wickenburg Conservation Council</t>
  </si>
  <si>
    <t>Box Canyon Cleanup</t>
  </si>
  <si>
    <t>Youth Helmet Progam</t>
  </si>
  <si>
    <t>Buckskin Mountain State Park</t>
  </si>
  <si>
    <t>Waterfall Trail Bypass</t>
  </si>
  <si>
    <t>LE Vehicle</t>
  </si>
  <si>
    <t>Game and Fish Region 3</t>
  </si>
  <si>
    <t>LE vehicle</t>
  </si>
  <si>
    <t>Navajo County</t>
  </si>
  <si>
    <t>BLM</t>
  </si>
  <si>
    <t>Travel Management--5 areas</t>
  </si>
  <si>
    <t>Natural restorations</t>
  </si>
  <si>
    <t>OHV Clean Up 2022</t>
  </si>
  <si>
    <t>5522S-00002</t>
  </si>
  <si>
    <t xml:space="preserve">Region 3 UTV Replacement - 2022 </t>
  </si>
  <si>
    <t>Camp Verde</t>
  </si>
  <si>
    <t>Box T Trailhead</t>
  </si>
  <si>
    <t>Cottonwood Police</t>
  </si>
  <si>
    <t>LE Equipment/vehicle</t>
  </si>
  <si>
    <t>tonto National Forest</t>
  </si>
  <si>
    <t>Tonto Travel Management</t>
  </si>
  <si>
    <t>River Island Staging Area</t>
  </si>
  <si>
    <t>Bouse Park Master Plan</t>
  </si>
  <si>
    <t>TRAL</t>
  </si>
  <si>
    <t>Tonto Trail Management 2022</t>
  </si>
  <si>
    <t>Association of 4 WD Clubs</t>
  </si>
  <si>
    <t>Information and  Communication Grant extension</t>
  </si>
  <si>
    <t>ASPT</t>
  </si>
  <si>
    <t>Greater Sedona OHV Management  Facilitation</t>
  </si>
  <si>
    <t xml:space="preserve">BLM </t>
  </si>
  <si>
    <t>Dust Mitigation</t>
  </si>
  <si>
    <t>Florence</t>
  </si>
  <si>
    <t>Poston Butte Preserve Fencing</t>
  </si>
  <si>
    <t>Arizona Game and Fish</t>
  </si>
  <si>
    <t>Chevelon Wildlife Are Fencing</t>
  </si>
  <si>
    <t>BLM Amendment</t>
  </si>
  <si>
    <t>TMP</t>
  </si>
  <si>
    <t>Sawmill RV Park/Staging Area</t>
  </si>
  <si>
    <t>OHV Program Development</t>
  </si>
  <si>
    <t>Apache-Sitgreaves National Forest Springerville Ranger District</t>
  </si>
  <si>
    <t>Law Enforcement Equipment</t>
  </si>
  <si>
    <t>Bullhead Police Department</t>
  </si>
  <si>
    <t>Law Enforcement Overtime</t>
  </si>
  <si>
    <t>Pinal County Sheriff</t>
  </si>
  <si>
    <t>Range Patrol OHV Equipment</t>
  </si>
  <si>
    <t>Show Low</t>
  </si>
  <si>
    <t>Law Enforcement Equipment and overtime</t>
  </si>
  <si>
    <t>St. John's Police</t>
  </si>
  <si>
    <t>Tonto National Forest--Cave Creek Ranger District</t>
  </si>
  <si>
    <t>Cave Creek OHV Patrollers</t>
  </si>
  <si>
    <t>Trail Riders of Southern AZ</t>
  </si>
  <si>
    <t>Red Springs Trail Improvements</t>
  </si>
  <si>
    <t>Tonto Mesa Ranger District</t>
  </si>
  <si>
    <t>OHV Patrols</t>
  </si>
  <si>
    <t>Meadow Valley Cattle Guards</t>
  </si>
  <si>
    <t>552314-472407</t>
  </si>
  <si>
    <t>Bullhead City</t>
  </si>
  <si>
    <t>OHV Trailhead</t>
  </si>
  <si>
    <t>BLM--Lake Havasu Field Office</t>
  </si>
  <si>
    <t>OHV Development</t>
  </si>
  <si>
    <t>Havasu Side by Side</t>
  </si>
  <si>
    <t>Trail Maintenance</t>
  </si>
  <si>
    <t>OHV Area Restoration</t>
  </si>
  <si>
    <t>Apache Sitgreaves-Alpine</t>
  </si>
  <si>
    <t>OHV Enforcement</t>
  </si>
  <si>
    <t>Patagonia State Park</t>
  </si>
  <si>
    <t>OHV LE Equipment</t>
  </si>
  <si>
    <t>OHV Patrollers</t>
  </si>
  <si>
    <t>Arizona Alpine Trail</t>
  </si>
  <si>
    <t>Alpine Master Plan</t>
  </si>
  <si>
    <t>Yavapai County</t>
  </si>
  <si>
    <t>Arizona Elk Society</t>
  </si>
  <si>
    <t>Habitat Protection</t>
  </si>
  <si>
    <t>Apache Sitgreaves NF</t>
  </si>
  <si>
    <t>Cattle Guard Repair</t>
  </si>
  <si>
    <t>Tread Lightly</t>
  </si>
  <si>
    <t>Arizona Program Managers</t>
  </si>
  <si>
    <t>Greater Sedona Recreation Collaborative Continuation</t>
  </si>
  <si>
    <t>Bureau of Land Management, Grand Canyon Parashant National Monument</t>
  </si>
  <si>
    <t>Grand Canyon Parashant Law Enforcement Equipment</t>
  </si>
  <si>
    <t>Santa Cruz County Sheriff's Office</t>
  </si>
  <si>
    <t>TRAL OHV Recreation Management 23-24</t>
  </si>
  <si>
    <t>Lake Havasu City Police Department</t>
  </si>
  <si>
    <t>LE OHV Purchase</t>
  </si>
  <si>
    <t>Natural Restorations Arizona OHV Areas Restroration Project</t>
  </si>
  <si>
    <t>Statewide Trails App</t>
  </si>
  <si>
    <t>Avondale Police Department</t>
  </si>
  <si>
    <t>OHV Education and Enforcement</t>
  </si>
  <si>
    <t>Arizona Office of Tourism</t>
  </si>
  <si>
    <t>Appreciate AZ Campaign</t>
  </si>
  <si>
    <t>Arizona Department of Emergency and Military Affairs</t>
  </si>
  <si>
    <t>Site 4 Protection</t>
  </si>
  <si>
    <t>East Valley Back Country Horsemen</t>
  </si>
  <si>
    <t>Cottonwood Spring Pipe Rail Fence Project</t>
  </si>
  <si>
    <t>Cinder Hills OHV Signage Replacement</t>
  </si>
  <si>
    <t>Total OHV Grant History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</si>
</sst>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_([$$-409]* #,##0.00_);_([$$-409]* \(#,##0.00\);_([$$-409]* &quot;-&quot;??_);_(@_)"/>
    <numFmt numFmtId="165" formatCode="_(&quot;$&quot;* #,##0.00_);_(&quot;$&quot;* \(#,##0.00\);_(&quot;$&quot;* &quot;-&quot;??_);_(@_)"/>
    <numFmt numFmtId="166" formatCode="&quot;$&quot;#,##0.00"/>
  </numFmts>
  <fonts count="8">
    <font>
      <sz val="10.0"/>
      <color rgb="FF000000"/>
      <name val="Arial"/>
      <scheme val="minor"/>
    </font>
    <font>
      <b/>
      <sz val="20.0"/>
      <color theme="1"/>
      <name val="Calibri"/>
    </font>
    <font/>
    <font>
      <b/>
      <sz val="12.0"/>
      <color theme="1"/>
      <name val="Times New Roman"/>
    </font>
    <font>
      <sz val="12.0"/>
      <color theme="1"/>
      <name val="Times New Roman"/>
    </font>
    <font>
      <color theme="1"/>
      <name val="Calibri"/>
    </font>
    <font>
      <sz val="12.0"/>
      <color theme="1"/>
      <name val="Calibri"/>
    </font>
    <font>
      <b/>
      <sz val="12.0"/>
      <color rgb="FFFFFF00"/>
      <name val="Times New Roman"/>
    </font>
  </fonts>
  <fills count="5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FFFF00"/>
        <bgColor rgb="FFFFFF00"/>
      </patternFill>
    </fill>
  </fills>
  <borders count="3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ck">
        <color rgb="FF000000"/>
      </left>
      <top style="thick">
        <color rgb="FF000000"/>
      </top>
      <bottom style="thick">
        <color rgb="FF000000"/>
      </bottom>
    </border>
    <border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  <border>
      <left style="thick">
        <color rgb="FF000000"/>
      </left>
      <bottom style="thick">
        <color rgb="FF000000"/>
      </bottom>
    </border>
    <border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right style="thin">
        <color rgb="FF000000"/>
      </right>
    </border>
    <border>
      <left style="thin">
        <color rgb="FF000000"/>
      </left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right style="medium">
        <color rgb="FF000000"/>
      </right>
    </border>
  </borders>
  <cellStyleXfs count="1">
    <xf borderId="0" fillId="0" fontId="0" numFmtId="0" applyAlignment="1" applyFont="1"/>
  </cellStyleXfs>
  <cellXfs count="9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vertical="bottom"/>
    </xf>
    <xf borderId="2" fillId="0" fontId="2" numFmtId="0" xfId="0" applyBorder="1" applyFont="1"/>
    <xf borderId="3" fillId="0" fontId="2" numFmtId="0" xfId="0" applyBorder="1" applyFont="1"/>
    <xf borderId="4" fillId="0" fontId="3" numFmtId="0" xfId="0" applyAlignment="1" applyBorder="1" applyFont="1">
      <alignment horizontal="center" shrinkToFit="0" wrapText="1"/>
    </xf>
    <xf borderId="5" fillId="0" fontId="3" numFmtId="0" xfId="0" applyAlignment="1" applyBorder="1" applyFont="1">
      <alignment horizontal="center" vertical="bottom"/>
    </xf>
    <xf borderId="6" fillId="0" fontId="2" numFmtId="0" xfId="0" applyBorder="1" applyFont="1"/>
    <xf borderId="7" fillId="0" fontId="2" numFmtId="0" xfId="0" applyBorder="1" applyFont="1"/>
    <xf borderId="8" fillId="0" fontId="4" numFmtId="0" xfId="0" applyAlignment="1" applyBorder="1" applyFont="1">
      <alignment horizontal="right" vertical="bottom"/>
    </xf>
    <xf borderId="9" fillId="0" fontId="4" numFmtId="0" xfId="0" applyAlignment="1" applyBorder="1" applyFont="1">
      <alignment horizontal="center"/>
    </xf>
    <xf borderId="9" fillId="0" fontId="4" numFmtId="49" xfId="0" applyAlignment="1" applyBorder="1" applyFont="1" applyNumberFormat="1">
      <alignment vertical="top"/>
    </xf>
    <xf borderId="10" fillId="0" fontId="4" numFmtId="164" xfId="0" applyAlignment="1" applyBorder="1" applyFont="1" applyNumberFormat="1">
      <alignment horizontal="right" vertical="top"/>
    </xf>
    <xf borderId="11" fillId="0" fontId="4" numFmtId="0" xfId="0" applyAlignment="1" applyBorder="1" applyFont="1">
      <alignment horizontal="right" vertical="bottom"/>
    </xf>
    <xf borderId="12" fillId="0" fontId="4" numFmtId="0" xfId="0" applyAlignment="1" applyBorder="1" applyFont="1">
      <alignment horizontal="center"/>
    </xf>
    <xf borderId="12" fillId="0" fontId="4" numFmtId="49" xfId="0" applyAlignment="1" applyBorder="1" applyFont="1" applyNumberFormat="1">
      <alignment vertical="top"/>
    </xf>
    <xf borderId="13" fillId="0" fontId="4" numFmtId="164" xfId="0" applyAlignment="1" applyBorder="1" applyFont="1" applyNumberFormat="1">
      <alignment horizontal="right" vertical="top"/>
    </xf>
    <xf borderId="14" fillId="0" fontId="5" numFmtId="0" xfId="0" applyAlignment="1" applyBorder="1" applyFont="1">
      <alignment vertical="bottom"/>
    </xf>
    <xf borderId="15" fillId="0" fontId="5" numFmtId="0" xfId="0" applyAlignment="1" applyBorder="1" applyFont="1">
      <alignment vertical="bottom"/>
    </xf>
    <xf borderId="16" fillId="0" fontId="3" numFmtId="165" xfId="0" applyAlignment="1" applyBorder="1" applyFont="1" applyNumberFormat="1">
      <alignment horizontal="right" vertical="bottom"/>
    </xf>
    <xf borderId="17" fillId="0" fontId="3" numFmtId="0" xfId="0" applyAlignment="1" applyBorder="1" applyFont="1">
      <alignment horizontal="center" vertical="bottom"/>
    </xf>
    <xf borderId="18" fillId="0" fontId="2" numFmtId="0" xfId="0" applyBorder="1" applyFont="1"/>
    <xf borderId="19" fillId="0" fontId="2" numFmtId="0" xfId="0" applyBorder="1" applyFont="1"/>
    <xf borderId="20" fillId="0" fontId="4" numFmtId="0" xfId="0" applyAlignment="1" applyBorder="1" applyFont="1">
      <alignment horizontal="right" vertical="bottom"/>
    </xf>
    <xf borderId="20" fillId="0" fontId="4" numFmtId="0" xfId="0" applyAlignment="1" applyBorder="1" applyFont="1">
      <alignment horizontal="center"/>
    </xf>
    <xf borderId="20" fillId="0" fontId="4" numFmtId="49" xfId="0" applyAlignment="1" applyBorder="1" applyFont="1" applyNumberFormat="1">
      <alignment vertical="top"/>
    </xf>
    <xf borderId="20" fillId="0" fontId="4" numFmtId="164" xfId="0" applyAlignment="1" applyBorder="1" applyFont="1" applyNumberFormat="1">
      <alignment horizontal="right" vertical="top"/>
    </xf>
    <xf borderId="12" fillId="0" fontId="4" numFmtId="164" xfId="0" applyAlignment="1" applyBorder="1" applyFont="1" applyNumberFormat="1">
      <alignment horizontal="right" vertical="top"/>
    </xf>
    <xf borderId="4" fillId="0" fontId="4" numFmtId="0" xfId="0" applyAlignment="1" applyBorder="1" applyFont="1">
      <alignment horizontal="center"/>
    </xf>
    <xf borderId="4" fillId="0" fontId="4" numFmtId="49" xfId="0" applyAlignment="1" applyBorder="1" applyFont="1" applyNumberFormat="1">
      <alignment vertical="top"/>
    </xf>
    <xf borderId="4" fillId="0" fontId="4" numFmtId="164" xfId="0" applyAlignment="1" applyBorder="1" applyFont="1" applyNumberFormat="1">
      <alignment horizontal="right" vertical="top"/>
    </xf>
    <xf borderId="0" fillId="0" fontId="5" numFmtId="0" xfId="0" applyAlignment="1" applyFont="1">
      <alignment vertical="bottom"/>
    </xf>
    <xf borderId="0" fillId="0" fontId="3" numFmtId="164" xfId="0" applyAlignment="1" applyFont="1" applyNumberFormat="1">
      <alignment horizontal="center" vertical="bottom"/>
    </xf>
    <xf borderId="21" fillId="0" fontId="3" numFmtId="0" xfId="0" applyAlignment="1" applyBorder="1" applyFont="1">
      <alignment horizontal="center" vertical="bottom"/>
    </xf>
    <xf borderId="22" fillId="0" fontId="2" numFmtId="0" xfId="0" applyBorder="1" applyFont="1"/>
    <xf borderId="23" fillId="0" fontId="2" numFmtId="0" xfId="0" applyBorder="1" applyFont="1"/>
    <xf borderId="0" fillId="0" fontId="5" numFmtId="0" xfId="0" applyFont="1"/>
    <xf borderId="0" fillId="0" fontId="5" numFmtId="49" xfId="0" applyAlignment="1" applyFont="1" applyNumberFormat="1">
      <alignment vertical="top"/>
    </xf>
    <xf borderId="0" fillId="0" fontId="3" numFmtId="164" xfId="0" applyAlignment="1" applyFont="1" applyNumberFormat="1">
      <alignment horizontal="right" vertical="top"/>
    </xf>
    <xf borderId="4" fillId="0" fontId="4" numFmtId="0" xfId="0" applyAlignment="1" applyBorder="1" applyFont="1">
      <alignment horizontal="right" vertical="bottom"/>
    </xf>
    <xf borderId="24" fillId="0" fontId="4" numFmtId="0" xfId="0" applyAlignment="1" applyBorder="1" applyFont="1">
      <alignment horizontal="right" vertical="bottom"/>
    </xf>
    <xf borderId="24" fillId="0" fontId="4" numFmtId="0" xfId="0" applyAlignment="1" applyBorder="1" applyFont="1">
      <alignment horizontal="center"/>
    </xf>
    <xf borderId="24" fillId="0" fontId="4" numFmtId="49" xfId="0" applyAlignment="1" applyBorder="1" applyFont="1" applyNumberFormat="1">
      <alignment vertical="top"/>
    </xf>
    <xf borderId="24" fillId="0" fontId="4" numFmtId="164" xfId="0" applyAlignment="1" applyBorder="1" applyFont="1" applyNumberFormat="1">
      <alignment horizontal="right" vertical="top"/>
    </xf>
    <xf borderId="23" fillId="0" fontId="3" numFmtId="164" xfId="0" applyAlignment="1" applyBorder="1" applyFont="1" applyNumberFormat="1">
      <alignment horizontal="right" vertical="bottom"/>
    </xf>
    <xf borderId="12" fillId="0" fontId="4" numFmtId="0" xfId="0" applyAlignment="1" applyBorder="1" applyFont="1">
      <alignment horizontal="right" vertical="bottom"/>
    </xf>
    <xf borderId="20" fillId="0" fontId="4" numFmtId="0" xfId="0" applyAlignment="1" applyBorder="1" applyFont="1">
      <alignment vertical="bottom"/>
    </xf>
    <xf borderId="12" fillId="0" fontId="4" numFmtId="0" xfId="0" applyAlignment="1" applyBorder="1" applyFont="1">
      <alignment vertical="bottom"/>
    </xf>
    <xf borderId="12" fillId="0" fontId="4" numFmtId="164" xfId="0" applyAlignment="1" applyBorder="1" applyFont="1" applyNumberFormat="1">
      <alignment horizontal="right" vertical="bottom"/>
    </xf>
    <xf borderId="4" fillId="0" fontId="4" numFmtId="0" xfId="0" applyAlignment="1" applyBorder="1" applyFont="1">
      <alignment vertical="bottom"/>
    </xf>
    <xf borderId="4" fillId="0" fontId="4" numFmtId="164" xfId="0" applyAlignment="1" applyBorder="1" applyFont="1" applyNumberFormat="1">
      <alignment horizontal="right" vertical="bottom"/>
    </xf>
    <xf borderId="20" fillId="0" fontId="4" numFmtId="164" xfId="0" applyAlignment="1" applyBorder="1" applyFont="1" applyNumberFormat="1">
      <alignment horizontal="right" vertical="bottom"/>
    </xf>
    <xf borderId="4" fillId="0" fontId="5" numFmtId="164" xfId="0" applyAlignment="1" applyBorder="1" applyFont="1" applyNumberFormat="1">
      <alignment vertical="bottom"/>
    </xf>
    <xf borderId="25" fillId="0" fontId="5" numFmtId="0" xfId="0" applyAlignment="1" applyBorder="1" applyFont="1">
      <alignment vertical="bottom"/>
    </xf>
    <xf borderId="26" fillId="0" fontId="5" numFmtId="0" xfId="0" applyAlignment="1" applyBorder="1" applyFont="1">
      <alignment vertical="bottom"/>
    </xf>
    <xf borderId="27" fillId="0" fontId="3" numFmtId="164" xfId="0" applyAlignment="1" applyBorder="1" applyFont="1" applyNumberFormat="1">
      <alignment horizontal="right" vertical="bottom"/>
    </xf>
    <xf borderId="20" fillId="2" fontId="4" numFmtId="0" xfId="0" applyAlignment="1" applyBorder="1" applyFill="1" applyFont="1">
      <alignment vertical="bottom"/>
    </xf>
    <xf borderId="20" fillId="2" fontId="4" numFmtId="165" xfId="0" applyAlignment="1" applyBorder="1" applyFont="1" applyNumberFormat="1">
      <alignment horizontal="right" vertical="bottom"/>
    </xf>
    <xf borderId="12" fillId="2" fontId="4" numFmtId="0" xfId="0" applyAlignment="1" applyBorder="1" applyFont="1">
      <alignment vertical="bottom"/>
    </xf>
    <xf borderId="12" fillId="2" fontId="4" numFmtId="165" xfId="0" applyAlignment="1" applyBorder="1" applyFont="1" applyNumberFormat="1">
      <alignment horizontal="right" vertical="bottom"/>
    </xf>
    <xf borderId="28" fillId="0" fontId="4" numFmtId="0" xfId="0" applyAlignment="1" applyBorder="1" applyFont="1">
      <alignment horizontal="right" vertical="bottom"/>
    </xf>
    <xf borderId="29" fillId="2" fontId="4" numFmtId="0" xfId="0" applyAlignment="1" applyBorder="1" applyFont="1">
      <alignment vertical="bottom"/>
    </xf>
    <xf borderId="24" fillId="2" fontId="4" numFmtId="0" xfId="0" applyAlignment="1" applyBorder="1" applyFont="1">
      <alignment vertical="bottom"/>
    </xf>
    <xf borderId="29" fillId="2" fontId="4" numFmtId="165" xfId="0" applyAlignment="1" applyBorder="1" applyFont="1" applyNumberFormat="1">
      <alignment horizontal="right" vertical="bottom"/>
    </xf>
    <xf borderId="28" fillId="0" fontId="5" numFmtId="0" xfId="0" applyAlignment="1" applyBorder="1" applyFont="1">
      <alignment vertical="bottom"/>
    </xf>
    <xf borderId="24" fillId="0" fontId="5" numFmtId="0" xfId="0" applyBorder="1" applyFont="1"/>
    <xf borderId="29" fillId="0" fontId="5" numFmtId="0" xfId="0" applyAlignment="1" applyBorder="1" applyFont="1">
      <alignment vertical="bottom"/>
    </xf>
    <xf borderId="24" fillId="0" fontId="5" numFmtId="0" xfId="0" applyAlignment="1" applyBorder="1" applyFont="1">
      <alignment vertical="bottom"/>
    </xf>
    <xf borderId="30" fillId="0" fontId="3" numFmtId="164" xfId="0" applyAlignment="1" applyBorder="1" applyFont="1" applyNumberFormat="1">
      <alignment horizontal="center"/>
    </xf>
    <xf borderId="31" fillId="0" fontId="2" numFmtId="0" xfId="0" applyBorder="1" applyFont="1"/>
    <xf borderId="12" fillId="0" fontId="4" numFmtId="0" xfId="0" applyAlignment="1" applyBorder="1" applyFont="1">
      <alignment horizontal="center" vertical="bottom"/>
    </xf>
    <xf borderId="32" fillId="0" fontId="4" numFmtId="0" xfId="0" applyAlignment="1" applyBorder="1" applyFont="1">
      <alignment horizontal="center"/>
    </xf>
    <xf borderId="33" fillId="0" fontId="4" numFmtId="0" xfId="0" applyAlignment="1" applyBorder="1" applyFont="1">
      <alignment horizontal="right" vertical="bottom"/>
    </xf>
    <xf borderId="1" fillId="0" fontId="4" numFmtId="0" xfId="0" applyAlignment="1" applyBorder="1" applyFont="1">
      <alignment horizontal="center"/>
    </xf>
    <xf borderId="12" fillId="0" fontId="4" numFmtId="165" xfId="0" applyAlignment="1" applyBorder="1" applyFont="1" applyNumberFormat="1">
      <alignment horizontal="right" vertical="bottom"/>
    </xf>
    <xf borderId="29" fillId="0" fontId="5" numFmtId="0" xfId="0" applyBorder="1" applyFont="1"/>
    <xf borderId="34" fillId="0" fontId="3" numFmtId="164" xfId="0" applyAlignment="1" applyBorder="1" applyFont="1" applyNumberFormat="1">
      <alignment horizontal="right" vertical="bottom"/>
    </xf>
    <xf borderId="20" fillId="0" fontId="4" numFmtId="0" xfId="0" applyAlignment="1" applyBorder="1" applyFont="1">
      <alignment horizontal="center" vertical="bottom"/>
    </xf>
    <xf borderId="33" fillId="0" fontId="4" numFmtId="0" xfId="0" applyAlignment="1" applyBorder="1" applyFont="1">
      <alignment horizontal="center"/>
    </xf>
    <xf borderId="20" fillId="0" fontId="4" numFmtId="165" xfId="0" applyAlignment="1" applyBorder="1" applyFont="1" applyNumberFormat="1">
      <alignment horizontal="right" vertical="bottom"/>
    </xf>
    <xf borderId="35" fillId="0" fontId="4" numFmtId="0" xfId="0" applyAlignment="1" applyBorder="1" applyFont="1">
      <alignment horizontal="center" vertical="bottom"/>
    </xf>
    <xf borderId="0" fillId="2" fontId="6" numFmtId="166" xfId="0" applyAlignment="1" applyFont="1" applyNumberFormat="1">
      <alignment horizontal="right" vertical="bottom"/>
    </xf>
    <xf borderId="33" fillId="0" fontId="5" numFmtId="0" xfId="0" applyAlignment="1" applyBorder="1" applyFont="1">
      <alignment vertical="bottom"/>
    </xf>
    <xf borderId="12" fillId="0" fontId="5" numFmtId="0" xfId="0" applyAlignment="1" applyBorder="1" applyFont="1">
      <alignment vertical="bottom"/>
    </xf>
    <xf borderId="1" fillId="0" fontId="5" numFmtId="0" xfId="0" applyBorder="1" applyFont="1"/>
    <xf borderId="12" fillId="0" fontId="5" numFmtId="164" xfId="0" applyAlignment="1" applyBorder="1" applyFont="1" applyNumberFormat="1">
      <alignment vertical="bottom"/>
    </xf>
    <xf borderId="32" fillId="0" fontId="5" numFmtId="0" xfId="0" applyBorder="1" applyFont="1"/>
    <xf borderId="12" fillId="0" fontId="3" numFmtId="164" xfId="0" applyAlignment="1" applyBorder="1" applyFont="1" applyNumberFormat="1">
      <alignment horizontal="right" vertical="bottom"/>
    </xf>
    <xf borderId="12" fillId="3" fontId="5" numFmtId="0" xfId="0" applyAlignment="1" applyBorder="1" applyFill="1" applyFont="1">
      <alignment vertical="bottom"/>
    </xf>
    <xf borderId="12" fillId="3" fontId="7" numFmtId="0" xfId="0" applyAlignment="1" applyBorder="1" applyFont="1">
      <alignment horizontal="right" vertical="bottom"/>
    </xf>
    <xf borderId="12" fillId="4" fontId="3" numFmtId="164" xfId="0" applyAlignment="1" applyBorder="1" applyFill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63"/>
    <col customWidth="1" min="2" max="2" width="13.63"/>
    <col customWidth="1" min="3" max="3" width="6.88"/>
    <col customWidth="1" min="4" max="4" width="62.13"/>
    <col customWidth="1" min="5" max="5" width="88.75"/>
    <col customWidth="1" min="6" max="6" width="14.63"/>
  </cols>
  <sheetData>
    <row r="1">
      <c r="A1" s="1" t="s">
        <v>0</v>
      </c>
      <c r="B1" s="2"/>
      <c r="C1" s="2"/>
      <c r="D1" s="2"/>
      <c r="E1" s="2"/>
      <c r="F1" s="3"/>
    </row>
    <row r="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>
      <c r="A3" s="5">
        <v>1993.0</v>
      </c>
      <c r="B3" s="6"/>
      <c r="C3" s="6"/>
      <c r="D3" s="6"/>
      <c r="E3" s="6"/>
      <c r="F3" s="7"/>
    </row>
    <row r="4">
      <c r="A4" s="8">
        <v>1993.0</v>
      </c>
      <c r="B4" s="9">
        <v>559301.0</v>
      </c>
      <c r="C4" s="9" t="s">
        <v>7</v>
      </c>
      <c r="D4" s="10" t="s">
        <v>8</v>
      </c>
      <c r="E4" s="10" t="s">
        <v>9</v>
      </c>
      <c r="F4" s="11">
        <v>114200.0</v>
      </c>
    </row>
    <row r="5">
      <c r="A5" s="12">
        <v>1993.0</v>
      </c>
      <c r="B5" s="13">
        <v>559302.0</v>
      </c>
      <c r="C5" s="13" t="s">
        <v>7</v>
      </c>
      <c r="D5" s="14" t="s">
        <v>10</v>
      </c>
      <c r="E5" s="14" t="s">
        <v>11</v>
      </c>
      <c r="F5" s="15">
        <v>74300.0</v>
      </c>
    </row>
    <row r="6">
      <c r="A6" s="12">
        <v>1993.0</v>
      </c>
      <c r="B6" s="13">
        <v>559303.0</v>
      </c>
      <c r="C6" s="13" t="s">
        <v>7</v>
      </c>
      <c r="D6" s="14" t="s">
        <v>12</v>
      </c>
      <c r="E6" s="14" t="s">
        <v>13</v>
      </c>
      <c r="F6" s="15">
        <v>14172.83</v>
      </c>
    </row>
    <row r="7">
      <c r="A7" s="12">
        <v>1993.0</v>
      </c>
      <c r="B7" s="13">
        <v>559304.0</v>
      </c>
      <c r="C7" s="13" t="s">
        <v>7</v>
      </c>
      <c r="D7" s="14" t="s">
        <v>14</v>
      </c>
      <c r="E7" s="14" t="s">
        <v>15</v>
      </c>
      <c r="F7" s="15">
        <v>26000.0</v>
      </c>
    </row>
    <row r="8">
      <c r="A8" s="12">
        <v>1993.0</v>
      </c>
      <c r="B8" s="13">
        <v>559305.0</v>
      </c>
      <c r="C8" s="13" t="s">
        <v>7</v>
      </c>
      <c r="D8" s="14" t="s">
        <v>12</v>
      </c>
      <c r="E8" s="14" t="s">
        <v>16</v>
      </c>
      <c r="F8" s="15">
        <v>61000.0</v>
      </c>
    </row>
    <row r="9">
      <c r="A9" s="12">
        <v>1993.0</v>
      </c>
      <c r="B9" s="13">
        <v>559306.0</v>
      </c>
      <c r="C9" s="13" t="s">
        <v>7</v>
      </c>
      <c r="D9" s="14" t="s">
        <v>17</v>
      </c>
      <c r="E9" s="14" t="s">
        <v>18</v>
      </c>
      <c r="F9" s="15">
        <v>33200.0</v>
      </c>
    </row>
    <row r="10">
      <c r="A10" s="12">
        <v>1993.0</v>
      </c>
      <c r="B10" s="13">
        <v>559307.0</v>
      </c>
      <c r="C10" s="13" t="s">
        <v>7</v>
      </c>
      <c r="D10" s="14" t="s">
        <v>19</v>
      </c>
      <c r="E10" s="14" t="s">
        <v>20</v>
      </c>
      <c r="F10" s="15">
        <v>74000.0</v>
      </c>
    </row>
    <row r="11">
      <c r="A11" s="12">
        <v>1993.0</v>
      </c>
      <c r="B11" s="13">
        <v>559308.0</v>
      </c>
      <c r="C11" s="13" t="s">
        <v>7</v>
      </c>
      <c r="D11" s="14" t="s">
        <v>19</v>
      </c>
      <c r="E11" s="14" t="s">
        <v>21</v>
      </c>
      <c r="F11" s="15">
        <v>26700.0</v>
      </c>
    </row>
    <row r="12">
      <c r="A12" s="12">
        <v>1993.0</v>
      </c>
      <c r="B12" s="13">
        <v>559309.0</v>
      </c>
      <c r="C12" s="13" t="s">
        <v>7</v>
      </c>
      <c r="D12" s="14" t="s">
        <v>22</v>
      </c>
      <c r="E12" s="14" t="s">
        <v>23</v>
      </c>
      <c r="F12" s="15">
        <v>403800.0</v>
      </c>
    </row>
    <row r="13">
      <c r="A13" s="12">
        <v>1993.0</v>
      </c>
      <c r="B13" s="13">
        <v>559310.0</v>
      </c>
      <c r="C13" s="13" t="s">
        <v>7</v>
      </c>
      <c r="D13" s="14" t="s">
        <v>24</v>
      </c>
      <c r="E13" s="14" t="s">
        <v>25</v>
      </c>
      <c r="F13" s="15">
        <v>395607.2</v>
      </c>
    </row>
    <row r="14">
      <c r="A14" s="12">
        <v>1993.0</v>
      </c>
      <c r="B14" s="13">
        <v>559311.0</v>
      </c>
      <c r="C14" s="13" t="s">
        <v>7</v>
      </c>
      <c r="D14" s="14" t="s">
        <v>26</v>
      </c>
      <c r="E14" s="14" t="s">
        <v>27</v>
      </c>
      <c r="F14" s="15">
        <v>87100.0</v>
      </c>
    </row>
    <row r="15">
      <c r="A15" s="12">
        <v>1993.0</v>
      </c>
      <c r="B15" s="13">
        <v>559313.0</v>
      </c>
      <c r="C15" s="13" t="s">
        <v>7</v>
      </c>
      <c r="D15" s="14" t="s">
        <v>28</v>
      </c>
      <c r="E15" s="14" t="s">
        <v>29</v>
      </c>
      <c r="F15" s="15">
        <v>173400.0</v>
      </c>
    </row>
    <row r="16">
      <c r="A16" s="12">
        <v>1993.0</v>
      </c>
      <c r="B16" s="13">
        <v>559314.0</v>
      </c>
      <c r="C16" s="13" t="s">
        <v>7</v>
      </c>
      <c r="D16" s="14" t="s">
        <v>30</v>
      </c>
      <c r="E16" s="14" t="s">
        <v>31</v>
      </c>
      <c r="F16" s="15">
        <v>400000.0</v>
      </c>
    </row>
    <row r="17">
      <c r="A17" s="16"/>
      <c r="B17" s="17"/>
      <c r="C17" s="17"/>
      <c r="D17" s="17"/>
      <c r="E17" s="17"/>
      <c r="F17" s="18">
        <f>SUM(F3:F16)</f>
        <v>1883480.03</v>
      </c>
    </row>
    <row r="18">
      <c r="A18" s="19">
        <v>1995.0</v>
      </c>
      <c r="B18" s="20"/>
      <c r="C18" s="20"/>
      <c r="D18" s="20"/>
      <c r="E18" s="20"/>
      <c r="F18" s="21"/>
    </row>
    <row r="19">
      <c r="A19" s="22">
        <v>1995.0</v>
      </c>
      <c r="B19" s="23">
        <v>559501.0</v>
      </c>
      <c r="C19" s="23" t="s">
        <v>7</v>
      </c>
      <c r="D19" s="24" t="s">
        <v>32</v>
      </c>
      <c r="E19" s="24" t="s">
        <v>33</v>
      </c>
      <c r="F19" s="25">
        <v>234069.0</v>
      </c>
    </row>
    <row r="20">
      <c r="A20" s="22">
        <v>1995.0</v>
      </c>
      <c r="B20" s="13">
        <v>559502.0</v>
      </c>
      <c r="C20" s="13" t="s">
        <v>7</v>
      </c>
      <c r="D20" s="14" t="s">
        <v>28</v>
      </c>
      <c r="E20" s="14" t="s">
        <v>34</v>
      </c>
      <c r="F20" s="26">
        <v>29000.0</v>
      </c>
    </row>
    <row r="21">
      <c r="A21" s="22">
        <v>1995.0</v>
      </c>
      <c r="B21" s="13">
        <v>559503.0</v>
      </c>
      <c r="C21" s="13" t="s">
        <v>7</v>
      </c>
      <c r="D21" s="14" t="s">
        <v>28</v>
      </c>
      <c r="E21" s="14" t="s">
        <v>35</v>
      </c>
      <c r="F21" s="26">
        <v>52050.0</v>
      </c>
    </row>
    <row r="22">
      <c r="A22" s="22">
        <v>1995.0</v>
      </c>
      <c r="B22" s="13">
        <v>559504.0</v>
      </c>
      <c r="C22" s="13" t="s">
        <v>7</v>
      </c>
      <c r="D22" s="14" t="s">
        <v>12</v>
      </c>
      <c r="E22" s="14" t="s">
        <v>36</v>
      </c>
      <c r="F22" s="26">
        <v>58950.0</v>
      </c>
    </row>
    <row r="23">
      <c r="A23" s="22">
        <v>1995.0</v>
      </c>
      <c r="B23" s="13">
        <v>559505.0</v>
      </c>
      <c r="C23" s="13" t="s">
        <v>7</v>
      </c>
      <c r="D23" s="14" t="s">
        <v>19</v>
      </c>
      <c r="E23" s="14" t="s">
        <v>37</v>
      </c>
      <c r="F23" s="26">
        <v>45150.0</v>
      </c>
    </row>
    <row r="24">
      <c r="A24" s="22">
        <v>1995.0</v>
      </c>
      <c r="B24" s="13">
        <v>559506.0</v>
      </c>
      <c r="C24" s="13" t="s">
        <v>7</v>
      </c>
      <c r="D24" s="14" t="s">
        <v>19</v>
      </c>
      <c r="E24" s="14" t="s">
        <v>38</v>
      </c>
      <c r="F24" s="26">
        <v>32400.0</v>
      </c>
    </row>
    <row r="25">
      <c r="A25" s="22">
        <v>1995.0</v>
      </c>
      <c r="B25" s="13">
        <v>559508.0</v>
      </c>
      <c r="C25" s="13" t="s">
        <v>7</v>
      </c>
      <c r="D25" s="14" t="s">
        <v>17</v>
      </c>
      <c r="E25" s="14" t="s">
        <v>39</v>
      </c>
      <c r="F25" s="26">
        <v>54000.0</v>
      </c>
    </row>
    <row r="26">
      <c r="A26" s="22">
        <v>1995.0</v>
      </c>
      <c r="B26" s="13">
        <v>559509.0</v>
      </c>
      <c r="C26" s="13" t="s">
        <v>7</v>
      </c>
      <c r="D26" s="14" t="s">
        <v>8</v>
      </c>
      <c r="E26" s="14" t="s">
        <v>40</v>
      </c>
      <c r="F26" s="26">
        <v>195414.0</v>
      </c>
    </row>
    <row r="27">
      <c r="A27" s="22">
        <v>1995.0</v>
      </c>
      <c r="B27" s="13">
        <v>559510.0</v>
      </c>
      <c r="C27" s="13" t="s">
        <v>7</v>
      </c>
      <c r="D27" s="14" t="s">
        <v>8</v>
      </c>
      <c r="E27" s="14" t="s">
        <v>41</v>
      </c>
      <c r="F27" s="26">
        <v>127360.0</v>
      </c>
    </row>
    <row r="28">
      <c r="A28" s="22">
        <v>1995.0</v>
      </c>
      <c r="B28" s="13">
        <v>559511.0</v>
      </c>
      <c r="C28" s="13" t="s">
        <v>7</v>
      </c>
      <c r="D28" s="14" t="s">
        <v>24</v>
      </c>
      <c r="E28" s="14" t="s">
        <v>42</v>
      </c>
      <c r="F28" s="26">
        <v>76150.0</v>
      </c>
    </row>
    <row r="29">
      <c r="A29" s="22">
        <v>1995.0</v>
      </c>
      <c r="B29" s="13">
        <v>559512.0</v>
      </c>
      <c r="C29" s="13" t="s">
        <v>7</v>
      </c>
      <c r="D29" s="14" t="s">
        <v>43</v>
      </c>
      <c r="E29" s="14" t="s">
        <v>44</v>
      </c>
      <c r="F29" s="26">
        <v>35000.0</v>
      </c>
    </row>
    <row r="30">
      <c r="A30" s="22">
        <v>1995.0</v>
      </c>
      <c r="B30" s="27">
        <v>559513.0</v>
      </c>
      <c r="C30" s="27" t="s">
        <v>7</v>
      </c>
      <c r="D30" s="28" t="s">
        <v>45</v>
      </c>
      <c r="E30" s="28" t="s">
        <v>46</v>
      </c>
      <c r="F30" s="29">
        <v>10000.0</v>
      </c>
    </row>
    <row r="31">
      <c r="A31" s="30"/>
      <c r="B31" s="30"/>
      <c r="C31" s="30"/>
      <c r="D31" s="30"/>
      <c r="E31" s="30"/>
      <c r="F31" s="31">
        <f>SUM(F19:F30)</f>
        <v>949543</v>
      </c>
    </row>
    <row r="32">
      <c r="A32" s="32">
        <v>1996.0</v>
      </c>
      <c r="B32" s="33"/>
      <c r="C32" s="33"/>
      <c r="D32" s="33"/>
      <c r="E32" s="33"/>
      <c r="F32" s="34"/>
    </row>
    <row r="33">
      <c r="A33" s="22">
        <v>1996.0</v>
      </c>
      <c r="B33" s="23">
        <v>559601.0</v>
      </c>
      <c r="C33" s="23" t="s">
        <v>7</v>
      </c>
      <c r="D33" s="24" t="s">
        <v>47</v>
      </c>
      <c r="E33" s="24" t="s">
        <v>48</v>
      </c>
      <c r="F33" s="25">
        <v>700000.0</v>
      </c>
    </row>
    <row r="34">
      <c r="A34" s="22">
        <v>1996.0</v>
      </c>
      <c r="B34" s="13">
        <v>559602.0</v>
      </c>
      <c r="C34" s="13" t="s">
        <v>7</v>
      </c>
      <c r="D34" s="14" t="s">
        <v>24</v>
      </c>
      <c r="E34" s="14" t="s">
        <v>49</v>
      </c>
      <c r="F34" s="26">
        <v>341000.0</v>
      </c>
    </row>
    <row r="35">
      <c r="A35" s="22">
        <v>1996.0</v>
      </c>
      <c r="B35" s="13">
        <v>559603.0</v>
      </c>
      <c r="C35" s="13" t="s">
        <v>7</v>
      </c>
      <c r="D35" s="14" t="s">
        <v>10</v>
      </c>
      <c r="E35" s="14" t="s">
        <v>50</v>
      </c>
      <c r="F35" s="26">
        <v>65870.0</v>
      </c>
    </row>
    <row r="36">
      <c r="A36" s="22">
        <v>1996.0</v>
      </c>
      <c r="B36" s="13">
        <v>559604.0</v>
      </c>
      <c r="C36" s="13" t="s">
        <v>7</v>
      </c>
      <c r="D36" s="14" t="s">
        <v>26</v>
      </c>
      <c r="E36" s="14" t="s">
        <v>51</v>
      </c>
      <c r="F36" s="26">
        <v>100100.0</v>
      </c>
    </row>
    <row r="37">
      <c r="A37" s="22">
        <v>1996.0</v>
      </c>
      <c r="B37" s="13">
        <v>559605.0</v>
      </c>
      <c r="C37" s="13" t="s">
        <v>7</v>
      </c>
      <c r="D37" s="14" t="s">
        <v>12</v>
      </c>
      <c r="E37" s="14" t="s">
        <v>16</v>
      </c>
      <c r="F37" s="26">
        <v>21000.0</v>
      </c>
    </row>
    <row r="38">
      <c r="A38" s="22">
        <v>1996.0</v>
      </c>
      <c r="B38" s="13">
        <v>559606.0</v>
      </c>
      <c r="C38" s="13" t="s">
        <v>7</v>
      </c>
      <c r="D38" s="14" t="s">
        <v>17</v>
      </c>
      <c r="E38" s="14" t="s">
        <v>52</v>
      </c>
      <c r="F38" s="26">
        <v>37071.0</v>
      </c>
    </row>
    <row r="39">
      <c r="A39" s="22">
        <v>1996.0</v>
      </c>
      <c r="B39" s="13">
        <v>559607.0</v>
      </c>
      <c r="C39" s="13" t="s">
        <v>7</v>
      </c>
      <c r="D39" s="14" t="s">
        <v>53</v>
      </c>
      <c r="E39" s="14" t="s">
        <v>54</v>
      </c>
      <c r="F39" s="26">
        <v>129185.0</v>
      </c>
    </row>
    <row r="40">
      <c r="A40" s="22">
        <v>1996.0</v>
      </c>
      <c r="B40" s="13">
        <v>559608.0</v>
      </c>
      <c r="C40" s="13" t="s">
        <v>7</v>
      </c>
      <c r="D40" s="14" t="s">
        <v>55</v>
      </c>
      <c r="E40" s="14" t="s">
        <v>56</v>
      </c>
      <c r="F40" s="26">
        <v>13490.0</v>
      </c>
    </row>
    <row r="41">
      <c r="A41" s="22">
        <v>1996.0</v>
      </c>
      <c r="B41" s="13">
        <v>559609.0</v>
      </c>
      <c r="C41" s="13" t="s">
        <v>7</v>
      </c>
      <c r="D41" s="14" t="s">
        <v>26</v>
      </c>
      <c r="E41" s="14" t="s">
        <v>57</v>
      </c>
      <c r="F41" s="26">
        <v>28112.0</v>
      </c>
    </row>
    <row r="42">
      <c r="A42" s="22">
        <v>1996.0</v>
      </c>
      <c r="B42" s="13">
        <v>559611.0</v>
      </c>
      <c r="C42" s="13" t="s">
        <v>7</v>
      </c>
      <c r="D42" s="14" t="s">
        <v>28</v>
      </c>
      <c r="E42" s="14" t="s">
        <v>58</v>
      </c>
      <c r="F42" s="26">
        <v>15975.0</v>
      </c>
    </row>
    <row r="43">
      <c r="A43" s="22">
        <v>1996.0</v>
      </c>
      <c r="B43" s="13">
        <v>559612.0</v>
      </c>
      <c r="C43" s="13" t="s">
        <v>7</v>
      </c>
      <c r="D43" s="14" t="s">
        <v>24</v>
      </c>
      <c r="E43" s="14" t="s">
        <v>59</v>
      </c>
      <c r="F43" s="26">
        <v>17145.0</v>
      </c>
    </row>
    <row r="44">
      <c r="A44" s="22">
        <v>1996.0</v>
      </c>
      <c r="B44" s="13">
        <v>559613.0</v>
      </c>
      <c r="C44" s="13" t="s">
        <v>7</v>
      </c>
      <c r="D44" s="14" t="s">
        <v>8</v>
      </c>
      <c r="E44" s="14" t="s">
        <v>60</v>
      </c>
      <c r="F44" s="26">
        <v>21820.0</v>
      </c>
    </row>
    <row r="45">
      <c r="A45" s="22">
        <v>1996.0</v>
      </c>
      <c r="B45" s="13">
        <v>559614.0</v>
      </c>
      <c r="C45" s="13" t="s">
        <v>7</v>
      </c>
      <c r="D45" s="14" t="s">
        <v>61</v>
      </c>
      <c r="E45" s="14" t="s">
        <v>62</v>
      </c>
      <c r="F45" s="26">
        <v>30800.0</v>
      </c>
    </row>
    <row r="46">
      <c r="A46" s="22">
        <v>1996.0</v>
      </c>
      <c r="B46" s="13">
        <v>559615.0</v>
      </c>
      <c r="C46" s="13" t="s">
        <v>7</v>
      </c>
      <c r="D46" s="14" t="s">
        <v>22</v>
      </c>
      <c r="E46" s="14" t="s">
        <v>63</v>
      </c>
      <c r="F46" s="26">
        <v>59055.0</v>
      </c>
    </row>
    <row r="47">
      <c r="A47" s="22">
        <v>1996.0</v>
      </c>
      <c r="B47" s="13">
        <v>559616.0</v>
      </c>
      <c r="C47" s="13" t="s">
        <v>7</v>
      </c>
      <c r="D47" s="14" t="s">
        <v>64</v>
      </c>
      <c r="E47" s="14" t="s">
        <v>65</v>
      </c>
      <c r="F47" s="26">
        <v>12000.0</v>
      </c>
    </row>
    <row r="48">
      <c r="A48" s="22">
        <v>1996.0</v>
      </c>
      <c r="B48" s="13">
        <v>559617.0</v>
      </c>
      <c r="C48" s="13" t="s">
        <v>7</v>
      </c>
      <c r="D48" s="14" t="s">
        <v>8</v>
      </c>
      <c r="E48" s="14" t="s">
        <v>66</v>
      </c>
      <c r="F48" s="26">
        <v>4520.0</v>
      </c>
    </row>
    <row r="49">
      <c r="A49" s="22">
        <v>1996.0</v>
      </c>
      <c r="B49" s="13">
        <v>559618.0</v>
      </c>
      <c r="C49" s="13" t="s">
        <v>7</v>
      </c>
      <c r="D49" s="14" t="s">
        <v>28</v>
      </c>
      <c r="E49" s="14" t="s">
        <v>67</v>
      </c>
      <c r="F49" s="26">
        <v>134410.0</v>
      </c>
    </row>
    <row r="50">
      <c r="A50" s="22">
        <v>1996.0</v>
      </c>
      <c r="B50" s="13">
        <v>559619.0</v>
      </c>
      <c r="C50" s="13" t="s">
        <v>7</v>
      </c>
      <c r="D50" s="14" t="s">
        <v>8</v>
      </c>
      <c r="E50" s="14" t="s">
        <v>68</v>
      </c>
      <c r="F50" s="26">
        <v>76285.0</v>
      </c>
    </row>
    <row r="51">
      <c r="A51" s="22">
        <v>1996.0</v>
      </c>
      <c r="B51" s="27">
        <v>559620.0</v>
      </c>
      <c r="C51" s="27" t="s">
        <v>7</v>
      </c>
      <c r="D51" s="28" t="s">
        <v>69</v>
      </c>
      <c r="E51" s="28" t="s">
        <v>70</v>
      </c>
      <c r="F51" s="29">
        <v>101500.0</v>
      </c>
    </row>
    <row r="52">
      <c r="A52" s="30"/>
      <c r="B52" s="35"/>
      <c r="C52" s="35"/>
      <c r="D52" s="36"/>
      <c r="E52" s="36"/>
      <c r="F52" s="37">
        <f>SUM(F33:F51)</f>
        <v>1909338</v>
      </c>
    </row>
    <row r="53">
      <c r="A53" s="32">
        <v>1997.0</v>
      </c>
      <c r="B53" s="33"/>
      <c r="C53" s="33"/>
      <c r="D53" s="33"/>
      <c r="E53" s="33"/>
      <c r="F53" s="34"/>
    </row>
    <row r="54">
      <c r="A54" s="22">
        <v>1997.0</v>
      </c>
      <c r="B54" s="23">
        <v>559701.0</v>
      </c>
      <c r="C54" s="23" t="s">
        <v>7</v>
      </c>
      <c r="D54" s="24" t="s">
        <v>22</v>
      </c>
      <c r="E54" s="24" t="s">
        <v>71</v>
      </c>
      <c r="F54" s="25">
        <v>162100.0</v>
      </c>
    </row>
    <row r="55">
      <c r="A55" s="22">
        <v>1997.0</v>
      </c>
      <c r="B55" s="13">
        <v>559702.0</v>
      </c>
      <c r="C55" s="13" t="s">
        <v>7</v>
      </c>
      <c r="D55" s="14" t="s">
        <v>61</v>
      </c>
      <c r="E55" s="14" t="s">
        <v>72</v>
      </c>
      <c r="F55" s="26">
        <v>180060.0</v>
      </c>
    </row>
    <row r="56">
      <c r="A56" s="22">
        <v>1997.0</v>
      </c>
      <c r="B56" s="13">
        <v>559703.0</v>
      </c>
      <c r="C56" s="13" t="s">
        <v>7</v>
      </c>
      <c r="D56" s="14" t="s">
        <v>28</v>
      </c>
      <c r="E56" s="14" t="s">
        <v>73</v>
      </c>
      <c r="F56" s="26">
        <v>129150.0</v>
      </c>
    </row>
    <row r="57">
      <c r="A57" s="22">
        <v>1997.0</v>
      </c>
      <c r="B57" s="13">
        <v>559704.0</v>
      </c>
      <c r="C57" s="13" t="s">
        <v>7</v>
      </c>
      <c r="D57" s="14" t="s">
        <v>55</v>
      </c>
      <c r="E57" s="14" t="s">
        <v>74</v>
      </c>
      <c r="F57" s="26">
        <v>91991.0</v>
      </c>
    </row>
    <row r="58">
      <c r="A58" s="22">
        <v>1997.0</v>
      </c>
      <c r="B58" s="27">
        <v>559705.0</v>
      </c>
      <c r="C58" s="27" t="s">
        <v>7</v>
      </c>
      <c r="D58" s="28" t="s">
        <v>24</v>
      </c>
      <c r="E58" s="28" t="s">
        <v>75</v>
      </c>
      <c r="F58" s="29">
        <v>259530.0</v>
      </c>
    </row>
    <row r="59">
      <c r="A59" s="30"/>
      <c r="B59" s="35"/>
      <c r="C59" s="35"/>
      <c r="D59" s="36"/>
      <c r="E59" s="36"/>
      <c r="F59" s="37">
        <f>SUM(F54:F58)</f>
        <v>822831</v>
      </c>
    </row>
    <row r="60">
      <c r="A60" s="32">
        <v>1998.0</v>
      </c>
      <c r="B60" s="33"/>
      <c r="C60" s="33"/>
      <c r="D60" s="33"/>
      <c r="E60" s="33"/>
      <c r="F60" s="34"/>
    </row>
    <row r="61">
      <c r="A61" s="22">
        <v>1998.0</v>
      </c>
      <c r="B61" s="23">
        <v>559802.0</v>
      </c>
      <c r="C61" s="23" t="s">
        <v>7</v>
      </c>
      <c r="D61" s="24" t="s">
        <v>22</v>
      </c>
      <c r="E61" s="24" t="s">
        <v>76</v>
      </c>
      <c r="F61" s="25">
        <v>55000.0</v>
      </c>
    </row>
    <row r="62">
      <c r="A62" s="22">
        <v>1998.0</v>
      </c>
      <c r="B62" s="13">
        <v>559804.0</v>
      </c>
      <c r="C62" s="13" t="s">
        <v>7</v>
      </c>
      <c r="D62" s="14" t="s">
        <v>8</v>
      </c>
      <c r="E62" s="14" t="s">
        <v>77</v>
      </c>
      <c r="F62" s="26">
        <v>370787.0</v>
      </c>
    </row>
    <row r="63">
      <c r="A63" s="22">
        <v>1998.0</v>
      </c>
      <c r="B63" s="13">
        <v>559805.0</v>
      </c>
      <c r="C63" s="13" t="s">
        <v>7</v>
      </c>
      <c r="D63" s="14" t="s">
        <v>78</v>
      </c>
      <c r="E63" s="14" t="s">
        <v>79</v>
      </c>
      <c r="F63" s="26">
        <v>150430.0</v>
      </c>
    </row>
    <row r="64">
      <c r="A64" s="22">
        <v>1998.0</v>
      </c>
      <c r="B64" s="13">
        <v>559806.0</v>
      </c>
      <c r="C64" s="13" t="s">
        <v>7</v>
      </c>
      <c r="D64" s="14" t="s">
        <v>28</v>
      </c>
      <c r="E64" s="14" t="s">
        <v>80</v>
      </c>
      <c r="F64" s="26">
        <v>9600.0</v>
      </c>
    </row>
    <row r="65">
      <c r="A65" s="22">
        <v>1998.0</v>
      </c>
      <c r="B65" s="13">
        <v>559807.0</v>
      </c>
      <c r="C65" s="13" t="s">
        <v>7</v>
      </c>
      <c r="D65" s="14" t="s">
        <v>28</v>
      </c>
      <c r="E65" s="14" t="s">
        <v>81</v>
      </c>
      <c r="F65" s="26">
        <v>55600.0</v>
      </c>
    </row>
    <row r="66">
      <c r="A66" s="22">
        <v>1998.0</v>
      </c>
      <c r="B66" s="27">
        <v>559808.0</v>
      </c>
      <c r="C66" s="27" t="s">
        <v>7</v>
      </c>
      <c r="D66" s="28" t="s">
        <v>17</v>
      </c>
      <c r="E66" s="28" t="s">
        <v>82</v>
      </c>
      <c r="F66" s="29">
        <v>26000.0</v>
      </c>
    </row>
    <row r="67">
      <c r="A67" s="30"/>
      <c r="B67" s="35"/>
      <c r="C67" s="35"/>
      <c r="D67" s="36"/>
      <c r="E67" s="36"/>
      <c r="F67" s="37">
        <f>SUM(F61:F66)</f>
        <v>667417</v>
      </c>
    </row>
    <row r="68">
      <c r="A68" s="32">
        <v>1999.0</v>
      </c>
      <c r="B68" s="33"/>
      <c r="C68" s="33"/>
      <c r="D68" s="33"/>
      <c r="E68" s="33"/>
      <c r="F68" s="34"/>
    </row>
    <row r="69">
      <c r="A69" s="22">
        <v>1999.0</v>
      </c>
      <c r="B69" s="23">
        <v>559901.0</v>
      </c>
      <c r="C69" s="23" t="s">
        <v>7</v>
      </c>
      <c r="D69" s="24" t="s">
        <v>26</v>
      </c>
      <c r="E69" s="24" t="s">
        <v>83</v>
      </c>
      <c r="F69" s="25">
        <v>221000.0</v>
      </c>
    </row>
    <row r="70">
      <c r="A70" s="22">
        <v>1999.0</v>
      </c>
      <c r="B70" s="13">
        <v>559902.0</v>
      </c>
      <c r="C70" s="13" t="s">
        <v>7</v>
      </c>
      <c r="D70" s="14" t="s">
        <v>61</v>
      </c>
      <c r="E70" s="14" t="s">
        <v>84</v>
      </c>
      <c r="F70" s="26">
        <v>295375.0</v>
      </c>
    </row>
    <row r="71">
      <c r="A71" s="22">
        <v>1999.0</v>
      </c>
      <c r="B71" s="13">
        <v>559903.0</v>
      </c>
      <c r="C71" s="13" t="s">
        <v>7</v>
      </c>
      <c r="D71" s="14" t="s">
        <v>53</v>
      </c>
      <c r="E71" s="14" t="s">
        <v>85</v>
      </c>
      <c r="F71" s="26">
        <v>69800.0</v>
      </c>
    </row>
    <row r="72">
      <c r="A72" s="22">
        <v>1999.0</v>
      </c>
      <c r="B72" s="13">
        <v>559904.0</v>
      </c>
      <c r="C72" s="13" t="s">
        <v>7</v>
      </c>
      <c r="D72" s="14" t="s">
        <v>86</v>
      </c>
      <c r="E72" s="14" t="s">
        <v>16</v>
      </c>
      <c r="F72" s="26">
        <v>31000.0</v>
      </c>
    </row>
    <row r="73">
      <c r="A73" s="22">
        <v>1999.0</v>
      </c>
      <c r="B73" s="13">
        <v>559905.0</v>
      </c>
      <c r="C73" s="13" t="s">
        <v>7</v>
      </c>
      <c r="D73" s="14" t="s">
        <v>8</v>
      </c>
      <c r="E73" s="14" t="s">
        <v>87</v>
      </c>
      <c r="F73" s="26">
        <v>25894.0</v>
      </c>
    </row>
    <row r="74">
      <c r="A74" s="22">
        <v>1999.0</v>
      </c>
      <c r="B74" s="27">
        <v>559906.0</v>
      </c>
      <c r="C74" s="27" t="s">
        <v>7</v>
      </c>
      <c r="D74" s="28" t="s">
        <v>8</v>
      </c>
      <c r="E74" s="28" t="s">
        <v>88</v>
      </c>
      <c r="F74" s="29">
        <v>65313.0</v>
      </c>
    </row>
    <row r="75">
      <c r="A75" s="30"/>
      <c r="B75" s="35"/>
      <c r="C75" s="35"/>
      <c r="D75" s="36"/>
      <c r="E75" s="36"/>
      <c r="F75" s="37">
        <f>SUM(F69:F74)</f>
        <v>708382</v>
      </c>
    </row>
    <row r="76">
      <c r="A76" s="32">
        <v>2000.0</v>
      </c>
      <c r="B76" s="33"/>
      <c r="C76" s="33"/>
      <c r="D76" s="33"/>
      <c r="E76" s="33"/>
      <c r="F76" s="34"/>
    </row>
    <row r="77">
      <c r="A77" s="22">
        <v>2000.0</v>
      </c>
      <c r="B77" s="23">
        <v>550001.0</v>
      </c>
      <c r="C77" s="23" t="s">
        <v>7</v>
      </c>
      <c r="D77" s="24" t="s">
        <v>26</v>
      </c>
      <c r="E77" s="24" t="s">
        <v>89</v>
      </c>
      <c r="F77" s="25">
        <v>361044.0</v>
      </c>
    </row>
    <row r="78">
      <c r="A78" s="38">
        <v>2000.0</v>
      </c>
      <c r="B78" s="27">
        <v>550004.0</v>
      </c>
      <c r="C78" s="27" t="s">
        <v>7</v>
      </c>
      <c r="D78" s="28" t="s">
        <v>24</v>
      </c>
      <c r="E78" s="28" t="s">
        <v>90</v>
      </c>
      <c r="F78" s="29">
        <v>261335.0</v>
      </c>
    </row>
    <row r="79">
      <c r="A79" s="30"/>
      <c r="B79" s="35"/>
      <c r="C79" s="35"/>
      <c r="D79" s="36"/>
      <c r="E79" s="36"/>
      <c r="F79" s="37">
        <f>SUM(F77:F78)</f>
        <v>622379</v>
      </c>
    </row>
    <row r="80">
      <c r="A80" s="32">
        <v>2001.0</v>
      </c>
      <c r="B80" s="33"/>
      <c r="C80" s="33"/>
      <c r="D80" s="33"/>
      <c r="E80" s="33"/>
      <c r="F80" s="34"/>
    </row>
    <row r="81">
      <c r="A81" s="39">
        <v>2001.0</v>
      </c>
      <c r="B81" s="40">
        <v>550101.0</v>
      </c>
      <c r="C81" s="40" t="s">
        <v>7</v>
      </c>
      <c r="D81" s="41" t="s">
        <v>91</v>
      </c>
      <c r="E81" s="41" t="s">
        <v>92</v>
      </c>
      <c r="F81" s="42">
        <v>315000.0</v>
      </c>
    </row>
    <row r="82">
      <c r="A82" s="30"/>
      <c r="B82" s="35"/>
      <c r="C82" s="35"/>
      <c r="D82" s="36"/>
      <c r="E82" s="36"/>
      <c r="F82" s="37">
        <f>SUM(F81)</f>
        <v>315000</v>
      </c>
    </row>
    <row r="83">
      <c r="A83" s="32">
        <v>2005.0</v>
      </c>
      <c r="B83" s="33"/>
      <c r="C83" s="33"/>
      <c r="D83" s="33"/>
      <c r="E83" s="33"/>
      <c r="F83" s="34"/>
    </row>
    <row r="84">
      <c r="A84" s="22">
        <v>2005.0</v>
      </c>
      <c r="B84" s="23">
        <v>550551.0</v>
      </c>
      <c r="C84" s="23" t="s">
        <v>7</v>
      </c>
      <c r="D84" s="24" t="s">
        <v>64</v>
      </c>
      <c r="E84" s="24" t="s">
        <v>93</v>
      </c>
      <c r="F84" s="25">
        <v>114375.0</v>
      </c>
    </row>
    <row r="85">
      <c r="A85" s="30"/>
      <c r="B85" s="35"/>
      <c r="C85" s="35"/>
      <c r="D85" s="36"/>
      <c r="E85" s="36"/>
      <c r="F85" s="37">
        <f>SUM(F84)</f>
        <v>114375</v>
      </c>
    </row>
    <row r="86">
      <c r="A86" s="32">
        <v>2010.0</v>
      </c>
      <c r="B86" s="33"/>
      <c r="C86" s="33"/>
      <c r="D86" s="33"/>
      <c r="E86" s="33"/>
      <c r="F86" s="34"/>
    </row>
    <row r="87">
      <c r="A87" s="22">
        <v>2010.0</v>
      </c>
      <c r="B87" s="23">
        <v>571001.0</v>
      </c>
      <c r="C87" s="23" t="s">
        <v>7</v>
      </c>
      <c r="D87" s="24" t="s">
        <v>94</v>
      </c>
      <c r="E87" s="24" t="s">
        <v>95</v>
      </c>
      <c r="F87" s="25">
        <v>60250.0</v>
      </c>
    </row>
    <row r="88">
      <c r="A88" s="22">
        <v>2010.0</v>
      </c>
      <c r="B88" s="13">
        <v>571002.0</v>
      </c>
      <c r="C88" s="13" t="s">
        <v>7</v>
      </c>
      <c r="D88" s="14" t="s">
        <v>96</v>
      </c>
      <c r="E88" s="14" t="s">
        <v>97</v>
      </c>
      <c r="F88" s="26">
        <v>10790.0</v>
      </c>
    </row>
    <row r="89">
      <c r="A89" s="22">
        <v>2010.0</v>
      </c>
      <c r="B89" s="13">
        <v>571003.0</v>
      </c>
      <c r="C89" s="13" t="s">
        <v>7</v>
      </c>
      <c r="D89" s="14" t="s">
        <v>98</v>
      </c>
      <c r="E89" s="14" t="s">
        <v>99</v>
      </c>
      <c r="F89" s="26">
        <v>20000.0</v>
      </c>
    </row>
    <row r="90">
      <c r="A90" s="22">
        <v>2010.0</v>
      </c>
      <c r="B90" s="13">
        <v>571004.0</v>
      </c>
      <c r="C90" s="13" t="s">
        <v>7</v>
      </c>
      <c r="D90" s="14" t="s">
        <v>91</v>
      </c>
      <c r="E90" s="14" t="s">
        <v>100</v>
      </c>
      <c r="F90" s="26">
        <v>100000.0</v>
      </c>
    </row>
    <row r="91">
      <c r="A91" s="22">
        <v>2010.0</v>
      </c>
      <c r="B91" s="13">
        <v>571005.0</v>
      </c>
      <c r="C91" s="13" t="s">
        <v>7</v>
      </c>
      <c r="D91" s="14" t="s">
        <v>24</v>
      </c>
      <c r="E91" s="14" t="s">
        <v>101</v>
      </c>
      <c r="F91" s="26">
        <v>60000.0</v>
      </c>
    </row>
    <row r="92">
      <c r="A92" s="22">
        <v>2010.0</v>
      </c>
      <c r="B92" s="13">
        <v>571007.0</v>
      </c>
      <c r="C92" s="13" t="s">
        <v>7</v>
      </c>
      <c r="D92" s="14" t="s">
        <v>102</v>
      </c>
      <c r="E92" s="14" t="s">
        <v>103</v>
      </c>
      <c r="F92" s="26">
        <v>17197.0</v>
      </c>
    </row>
    <row r="93">
      <c r="A93" s="22">
        <v>2010.0</v>
      </c>
      <c r="B93" s="13">
        <v>571008.0</v>
      </c>
      <c r="C93" s="13" t="s">
        <v>7</v>
      </c>
      <c r="D93" s="14" t="s">
        <v>102</v>
      </c>
      <c r="E93" s="14" t="s">
        <v>104</v>
      </c>
      <c r="F93" s="26">
        <v>40236.0</v>
      </c>
    </row>
    <row r="94">
      <c r="A94" s="22">
        <v>2010.0</v>
      </c>
      <c r="B94" s="13">
        <v>571009.0</v>
      </c>
      <c r="C94" s="13" t="s">
        <v>7</v>
      </c>
      <c r="D94" s="14" t="s">
        <v>102</v>
      </c>
      <c r="E94" s="14" t="s">
        <v>105</v>
      </c>
      <c r="F94" s="26">
        <v>20177.0</v>
      </c>
    </row>
    <row r="95">
      <c r="A95" s="22">
        <v>2010.0</v>
      </c>
      <c r="B95" s="13">
        <v>571010.0</v>
      </c>
      <c r="C95" s="13" t="s">
        <v>7</v>
      </c>
      <c r="D95" s="14" t="s">
        <v>102</v>
      </c>
      <c r="E95" s="14" t="s">
        <v>106</v>
      </c>
      <c r="F95" s="26">
        <v>42861.0</v>
      </c>
    </row>
    <row r="96">
      <c r="A96" s="22">
        <v>2010.0</v>
      </c>
      <c r="B96" s="13">
        <v>571011.0</v>
      </c>
      <c r="C96" s="13" t="s">
        <v>7</v>
      </c>
      <c r="D96" s="14" t="s">
        <v>102</v>
      </c>
      <c r="E96" s="14" t="s">
        <v>107</v>
      </c>
      <c r="F96" s="26">
        <v>32380.0</v>
      </c>
    </row>
    <row r="97">
      <c r="A97" s="22">
        <v>2010.0</v>
      </c>
      <c r="B97" s="13">
        <v>571012.0</v>
      </c>
      <c r="C97" s="13" t="s">
        <v>7</v>
      </c>
      <c r="D97" s="14" t="s">
        <v>102</v>
      </c>
      <c r="E97" s="14" t="s">
        <v>108</v>
      </c>
      <c r="F97" s="26">
        <v>10858.0</v>
      </c>
    </row>
    <row r="98">
      <c r="A98" s="22">
        <v>2010.0</v>
      </c>
      <c r="B98" s="13">
        <v>571016.0</v>
      </c>
      <c r="C98" s="13" t="s">
        <v>7</v>
      </c>
      <c r="D98" s="14" t="s">
        <v>109</v>
      </c>
      <c r="E98" s="14" t="s">
        <v>110</v>
      </c>
      <c r="F98" s="26">
        <v>150000.0</v>
      </c>
    </row>
    <row r="99">
      <c r="A99" s="22">
        <v>2010.0</v>
      </c>
      <c r="B99" s="13">
        <v>571018.0</v>
      </c>
      <c r="C99" s="13" t="s">
        <v>7</v>
      </c>
      <c r="D99" s="14" t="s">
        <v>111</v>
      </c>
      <c r="E99" s="14" t="s">
        <v>112</v>
      </c>
      <c r="F99" s="26">
        <v>18500.0</v>
      </c>
    </row>
    <row r="100">
      <c r="A100" s="22">
        <v>2010.0</v>
      </c>
      <c r="B100" s="13">
        <v>571019.0</v>
      </c>
      <c r="C100" s="13" t="s">
        <v>7</v>
      </c>
      <c r="D100" s="14" t="s">
        <v>113</v>
      </c>
      <c r="E100" s="14" t="s">
        <v>114</v>
      </c>
      <c r="F100" s="26">
        <v>75000.0</v>
      </c>
    </row>
    <row r="101">
      <c r="A101" s="22">
        <v>2010.0</v>
      </c>
      <c r="B101" s="13">
        <v>571020.0</v>
      </c>
      <c r="C101" s="13" t="s">
        <v>7</v>
      </c>
      <c r="D101" s="14" t="s">
        <v>115</v>
      </c>
      <c r="E101" s="14" t="s">
        <v>116</v>
      </c>
      <c r="F101" s="26">
        <v>25000.0</v>
      </c>
    </row>
    <row r="102">
      <c r="A102" s="22">
        <v>2010.0</v>
      </c>
      <c r="B102" s="27">
        <v>571021.0</v>
      </c>
      <c r="C102" s="27" t="s">
        <v>7</v>
      </c>
      <c r="D102" s="28" t="s">
        <v>24</v>
      </c>
      <c r="E102" s="28" t="s">
        <v>117</v>
      </c>
      <c r="F102" s="29">
        <v>35600.0</v>
      </c>
    </row>
    <row r="103">
      <c r="A103" s="30"/>
      <c r="B103" s="35"/>
      <c r="C103" s="35"/>
      <c r="D103" s="36"/>
      <c r="E103" s="36"/>
      <c r="F103" s="43">
        <f>SUM(F87:F102)</f>
        <v>718849</v>
      </c>
    </row>
    <row r="104">
      <c r="A104" s="32">
        <v>2011.0</v>
      </c>
      <c r="B104" s="33"/>
      <c r="C104" s="33"/>
      <c r="D104" s="33"/>
      <c r="E104" s="33"/>
      <c r="F104" s="33"/>
    </row>
    <row r="105">
      <c r="A105" s="22">
        <v>2011.0</v>
      </c>
      <c r="B105" s="23">
        <v>571101.0</v>
      </c>
      <c r="C105" s="23" t="s">
        <v>7</v>
      </c>
      <c r="D105" s="24" t="s">
        <v>22</v>
      </c>
      <c r="E105" s="24" t="s">
        <v>118</v>
      </c>
      <c r="F105" s="25">
        <v>6500.0</v>
      </c>
    </row>
    <row r="106">
      <c r="A106" s="22">
        <v>2011.0</v>
      </c>
      <c r="B106" s="13">
        <v>571102.0</v>
      </c>
      <c r="C106" s="13" t="s">
        <v>7</v>
      </c>
      <c r="D106" s="14" t="s">
        <v>22</v>
      </c>
      <c r="E106" s="14" t="s">
        <v>119</v>
      </c>
      <c r="F106" s="26">
        <v>6000.0</v>
      </c>
    </row>
    <row r="107">
      <c r="A107" s="22">
        <v>2011.0</v>
      </c>
      <c r="B107" s="13">
        <v>571103.0</v>
      </c>
      <c r="C107" s="13" t="s">
        <v>7</v>
      </c>
      <c r="D107" s="14" t="s">
        <v>120</v>
      </c>
      <c r="E107" s="14" t="s">
        <v>121</v>
      </c>
      <c r="F107" s="26">
        <v>18000.0</v>
      </c>
    </row>
    <row r="108">
      <c r="A108" s="22">
        <v>2011.0</v>
      </c>
      <c r="B108" s="13">
        <v>571104.0</v>
      </c>
      <c r="C108" s="13" t="s">
        <v>7</v>
      </c>
      <c r="D108" s="14" t="s">
        <v>61</v>
      </c>
      <c r="E108" s="14" t="s">
        <v>122</v>
      </c>
      <c r="F108" s="26">
        <v>6000.0</v>
      </c>
    </row>
    <row r="109">
      <c r="A109" s="22">
        <v>2011.0</v>
      </c>
      <c r="B109" s="13">
        <v>571105.0</v>
      </c>
      <c r="C109" s="13" t="s">
        <v>7</v>
      </c>
      <c r="D109" s="14" t="s">
        <v>123</v>
      </c>
      <c r="E109" s="14" t="s">
        <v>124</v>
      </c>
      <c r="F109" s="26">
        <v>110000.0</v>
      </c>
    </row>
    <row r="110">
      <c r="A110" s="22">
        <v>2011.0</v>
      </c>
      <c r="B110" s="13">
        <v>571106.0</v>
      </c>
      <c r="C110" s="13" t="s">
        <v>7</v>
      </c>
      <c r="D110" s="14" t="s">
        <v>125</v>
      </c>
      <c r="E110" s="14" t="s">
        <v>126</v>
      </c>
      <c r="F110" s="26">
        <v>52000.0</v>
      </c>
    </row>
    <row r="111">
      <c r="A111" s="22">
        <v>2011.0</v>
      </c>
      <c r="B111" s="13">
        <v>571107.0</v>
      </c>
      <c r="C111" s="13" t="s">
        <v>7</v>
      </c>
      <c r="D111" s="14" t="s">
        <v>127</v>
      </c>
      <c r="E111" s="14" t="s">
        <v>128</v>
      </c>
      <c r="F111" s="26">
        <v>100000.0</v>
      </c>
    </row>
    <row r="112">
      <c r="A112" s="22">
        <v>2011.0</v>
      </c>
      <c r="B112" s="13">
        <v>571108.0</v>
      </c>
      <c r="C112" s="13" t="s">
        <v>7</v>
      </c>
      <c r="D112" s="14" t="s">
        <v>64</v>
      </c>
      <c r="E112" s="14" t="s">
        <v>129</v>
      </c>
      <c r="F112" s="26">
        <v>163800.0</v>
      </c>
    </row>
    <row r="113">
      <c r="A113" s="22">
        <v>2011.0</v>
      </c>
      <c r="B113" s="13">
        <v>571109.0</v>
      </c>
      <c r="C113" s="13" t="s">
        <v>7</v>
      </c>
      <c r="D113" s="14" t="s">
        <v>102</v>
      </c>
      <c r="E113" s="14" t="s">
        <v>130</v>
      </c>
      <c r="F113" s="26">
        <v>66000.0</v>
      </c>
    </row>
    <row r="114">
      <c r="A114" s="22">
        <v>2011.0</v>
      </c>
      <c r="B114" s="13">
        <v>571110.0</v>
      </c>
      <c r="C114" s="13" t="s">
        <v>7</v>
      </c>
      <c r="D114" s="14" t="s">
        <v>102</v>
      </c>
      <c r="E114" s="14" t="s">
        <v>131</v>
      </c>
      <c r="F114" s="26">
        <v>105000.0</v>
      </c>
    </row>
    <row r="115">
      <c r="A115" s="22">
        <v>2011.0</v>
      </c>
      <c r="B115" s="13">
        <v>571111.0</v>
      </c>
      <c r="C115" s="13" t="s">
        <v>7</v>
      </c>
      <c r="D115" s="14" t="s">
        <v>132</v>
      </c>
      <c r="E115" s="14" t="s">
        <v>133</v>
      </c>
      <c r="F115" s="26">
        <v>104800.0</v>
      </c>
    </row>
    <row r="116">
      <c r="A116" s="22">
        <v>2011.0</v>
      </c>
      <c r="B116" s="13">
        <v>571112.0</v>
      </c>
      <c r="C116" s="13" t="s">
        <v>7</v>
      </c>
      <c r="D116" s="14" t="s">
        <v>132</v>
      </c>
      <c r="E116" s="14" t="s">
        <v>134</v>
      </c>
      <c r="F116" s="26">
        <v>26380.0</v>
      </c>
    </row>
    <row r="117">
      <c r="A117" s="22">
        <v>2011.0</v>
      </c>
      <c r="B117" s="13">
        <v>571113.0</v>
      </c>
      <c r="C117" s="13" t="s">
        <v>7</v>
      </c>
      <c r="D117" s="14" t="s">
        <v>132</v>
      </c>
      <c r="E117" s="14" t="s">
        <v>135</v>
      </c>
      <c r="F117" s="26">
        <v>15855.0</v>
      </c>
    </row>
    <row r="118">
      <c r="A118" s="22">
        <v>2011.0</v>
      </c>
      <c r="B118" s="13">
        <v>571114.0</v>
      </c>
      <c r="C118" s="13" t="s">
        <v>7</v>
      </c>
      <c r="D118" s="14" t="s">
        <v>123</v>
      </c>
      <c r="E118" s="14" t="s">
        <v>136</v>
      </c>
      <c r="F118" s="26">
        <v>99845.0</v>
      </c>
    </row>
    <row r="119">
      <c r="A119" s="22">
        <v>2011.0</v>
      </c>
      <c r="B119" s="13">
        <v>571115.0</v>
      </c>
      <c r="C119" s="13" t="s">
        <v>7</v>
      </c>
      <c r="D119" s="14" t="s">
        <v>102</v>
      </c>
      <c r="E119" s="14" t="s">
        <v>137</v>
      </c>
      <c r="F119" s="26">
        <v>5500.0</v>
      </c>
    </row>
    <row r="120">
      <c r="A120" s="22">
        <v>2011.0</v>
      </c>
      <c r="B120" s="13">
        <v>571116.0</v>
      </c>
      <c r="C120" s="13" t="s">
        <v>7</v>
      </c>
      <c r="D120" s="14" t="s">
        <v>102</v>
      </c>
      <c r="E120" s="14" t="s">
        <v>138</v>
      </c>
      <c r="F120" s="26">
        <v>70600.0</v>
      </c>
    </row>
    <row r="121">
      <c r="A121" s="22">
        <v>2011.0</v>
      </c>
      <c r="B121" s="13">
        <v>571117.0</v>
      </c>
      <c r="C121" s="13" t="s">
        <v>7</v>
      </c>
      <c r="D121" s="14" t="s">
        <v>139</v>
      </c>
      <c r="E121" s="14" t="s">
        <v>140</v>
      </c>
      <c r="F121" s="26">
        <v>50000.0</v>
      </c>
    </row>
    <row r="122">
      <c r="A122" s="22">
        <v>2011.0</v>
      </c>
      <c r="B122" s="27">
        <v>571119.0</v>
      </c>
      <c r="C122" s="27" t="s">
        <v>7</v>
      </c>
      <c r="D122" s="28" t="s">
        <v>141</v>
      </c>
      <c r="E122" s="28" t="s">
        <v>142</v>
      </c>
      <c r="F122" s="29">
        <v>15000.0</v>
      </c>
    </row>
    <row r="123">
      <c r="A123" s="30"/>
      <c r="B123" s="35"/>
      <c r="C123" s="35"/>
      <c r="D123" s="36"/>
      <c r="E123" s="36"/>
      <c r="F123" s="43">
        <f>SUM(F105:F122)</f>
        <v>1021280</v>
      </c>
    </row>
    <row r="124">
      <c r="A124" s="32">
        <v>2012.0</v>
      </c>
      <c r="B124" s="33"/>
      <c r="C124" s="33"/>
      <c r="D124" s="33"/>
      <c r="E124" s="33"/>
      <c r="F124" s="33"/>
    </row>
    <row r="125">
      <c r="A125" s="44">
        <v>2012.0</v>
      </c>
      <c r="B125" s="13">
        <v>551201.0</v>
      </c>
      <c r="C125" s="13" t="s">
        <v>7</v>
      </c>
      <c r="D125" s="14" t="s">
        <v>109</v>
      </c>
      <c r="E125" s="14" t="s">
        <v>143</v>
      </c>
      <c r="F125" s="26">
        <v>61666.0</v>
      </c>
    </row>
    <row r="126">
      <c r="A126" s="44">
        <v>2012.0</v>
      </c>
      <c r="B126" s="13">
        <v>551202.0</v>
      </c>
      <c r="C126" s="13" t="s">
        <v>7</v>
      </c>
      <c r="D126" s="14" t="s">
        <v>144</v>
      </c>
      <c r="E126" s="14" t="s">
        <v>145</v>
      </c>
      <c r="F126" s="26">
        <v>75000.0</v>
      </c>
    </row>
    <row r="127">
      <c r="A127" s="44">
        <v>2012.0</v>
      </c>
      <c r="B127" s="13">
        <v>551203.0</v>
      </c>
      <c r="C127" s="13" t="s">
        <v>7</v>
      </c>
      <c r="D127" s="14" t="s">
        <v>146</v>
      </c>
      <c r="E127" s="14" t="s">
        <v>147</v>
      </c>
      <c r="F127" s="26">
        <v>116233.0</v>
      </c>
    </row>
    <row r="128">
      <c r="A128" s="44">
        <v>2012.0</v>
      </c>
      <c r="B128" s="13">
        <v>551204.0</v>
      </c>
      <c r="C128" s="13" t="s">
        <v>7</v>
      </c>
      <c r="D128" s="14" t="s">
        <v>132</v>
      </c>
      <c r="E128" s="14" t="s">
        <v>148</v>
      </c>
      <c r="F128" s="26">
        <v>40259.0</v>
      </c>
    </row>
    <row r="129">
      <c r="A129" s="44">
        <v>2012.0</v>
      </c>
      <c r="B129" s="13">
        <v>551205.0</v>
      </c>
      <c r="C129" s="13" t="s">
        <v>7</v>
      </c>
      <c r="D129" s="14" t="s">
        <v>149</v>
      </c>
      <c r="E129" s="14" t="s">
        <v>150</v>
      </c>
      <c r="F129" s="26">
        <v>69950.0</v>
      </c>
    </row>
    <row r="130">
      <c r="A130" s="44">
        <v>2012.0</v>
      </c>
      <c r="B130" s="13">
        <v>551206.0</v>
      </c>
      <c r="C130" s="13" t="s">
        <v>7</v>
      </c>
      <c r="D130" s="14" t="s">
        <v>151</v>
      </c>
      <c r="E130" s="14" t="s">
        <v>152</v>
      </c>
      <c r="F130" s="26">
        <v>30000.0</v>
      </c>
    </row>
    <row r="131">
      <c r="A131" s="22">
        <v>2012.0</v>
      </c>
      <c r="B131" s="23">
        <v>571209.0</v>
      </c>
      <c r="C131" s="23" t="s">
        <v>7</v>
      </c>
      <c r="D131" s="24" t="s">
        <v>64</v>
      </c>
      <c r="E131" s="24" t="s">
        <v>153</v>
      </c>
      <c r="F131" s="25">
        <v>155200.0</v>
      </c>
    </row>
    <row r="132">
      <c r="A132" s="30"/>
      <c r="B132" s="35"/>
      <c r="C132" s="35"/>
      <c r="D132" s="36"/>
      <c r="E132" s="36"/>
      <c r="F132" s="43">
        <f>SUM(F125:F131)</f>
        <v>548308</v>
      </c>
    </row>
    <row r="133">
      <c r="A133" s="32">
        <v>2013.0</v>
      </c>
      <c r="B133" s="33"/>
      <c r="C133" s="33"/>
      <c r="D133" s="33"/>
      <c r="E133" s="33"/>
      <c r="F133" s="33"/>
    </row>
    <row r="134">
      <c r="A134" s="22">
        <v>2013.0</v>
      </c>
      <c r="B134" s="23">
        <v>551301.0</v>
      </c>
      <c r="C134" s="23" t="s">
        <v>7</v>
      </c>
      <c r="D134" s="24" t="s">
        <v>154</v>
      </c>
      <c r="E134" s="24" t="s">
        <v>155</v>
      </c>
      <c r="F134" s="25">
        <v>131516.52</v>
      </c>
    </row>
    <row r="135">
      <c r="A135" s="22">
        <v>2013.0</v>
      </c>
      <c r="B135" s="13">
        <v>551304.0</v>
      </c>
      <c r="C135" s="13" t="s">
        <v>7</v>
      </c>
      <c r="D135" s="14" t="s">
        <v>156</v>
      </c>
      <c r="E135" s="14" t="s">
        <v>157</v>
      </c>
      <c r="F135" s="26">
        <v>28446.0</v>
      </c>
    </row>
    <row r="136">
      <c r="A136" s="22">
        <v>2013.0</v>
      </c>
      <c r="B136" s="13">
        <v>551305.0</v>
      </c>
      <c r="C136" s="13" t="s">
        <v>7</v>
      </c>
      <c r="D136" s="14" t="s">
        <v>158</v>
      </c>
      <c r="E136" s="14" t="s">
        <v>159</v>
      </c>
      <c r="F136" s="26">
        <v>97000.0</v>
      </c>
    </row>
    <row r="137">
      <c r="A137" s="22">
        <v>2013.0</v>
      </c>
      <c r="B137" s="13">
        <v>551306.0</v>
      </c>
      <c r="C137" s="13" t="s">
        <v>7</v>
      </c>
      <c r="D137" s="14" t="s">
        <v>19</v>
      </c>
      <c r="E137" s="14" t="s">
        <v>160</v>
      </c>
      <c r="F137" s="26">
        <v>113800.0</v>
      </c>
    </row>
    <row r="138">
      <c r="A138" s="22">
        <v>2013.0</v>
      </c>
      <c r="B138" s="13">
        <v>551303.0</v>
      </c>
      <c r="C138" s="13" t="s">
        <v>7</v>
      </c>
      <c r="D138" s="14" t="s">
        <v>161</v>
      </c>
      <c r="E138" s="14" t="s">
        <v>162</v>
      </c>
      <c r="F138" s="26">
        <v>61410.0</v>
      </c>
    </row>
    <row r="139">
      <c r="A139" s="22">
        <v>2013.0</v>
      </c>
      <c r="B139" s="13">
        <v>551302.0</v>
      </c>
      <c r="C139" s="13" t="s">
        <v>7</v>
      </c>
      <c r="D139" s="14" t="s">
        <v>163</v>
      </c>
      <c r="E139" s="14" t="s">
        <v>164</v>
      </c>
      <c r="F139" s="26">
        <v>87176.0</v>
      </c>
    </row>
    <row r="140">
      <c r="A140" s="22">
        <v>2013.0</v>
      </c>
      <c r="B140" s="13">
        <v>551307.0</v>
      </c>
      <c r="C140" s="13" t="s">
        <v>7</v>
      </c>
      <c r="D140" s="14" t="s">
        <v>165</v>
      </c>
      <c r="E140" s="14" t="s">
        <v>160</v>
      </c>
      <c r="F140" s="26">
        <v>72100.0</v>
      </c>
    </row>
    <row r="141">
      <c r="A141" s="22">
        <v>2013.0</v>
      </c>
      <c r="B141" s="13">
        <v>551308.0</v>
      </c>
      <c r="C141" s="13" t="s">
        <v>7</v>
      </c>
      <c r="D141" s="14" t="s">
        <v>166</v>
      </c>
      <c r="E141" s="14" t="s">
        <v>167</v>
      </c>
      <c r="F141" s="26">
        <v>3000.0</v>
      </c>
    </row>
    <row r="142">
      <c r="A142" s="22">
        <v>2013.0</v>
      </c>
      <c r="B142" s="13">
        <v>551313.0</v>
      </c>
      <c r="C142" s="13" t="s">
        <v>7</v>
      </c>
      <c r="D142" s="14" t="s">
        <v>168</v>
      </c>
      <c r="E142" s="14" t="s">
        <v>169</v>
      </c>
      <c r="F142" s="26">
        <v>12000.0</v>
      </c>
    </row>
    <row r="143">
      <c r="A143" s="22">
        <v>2013.0</v>
      </c>
      <c r="B143" s="13">
        <v>551314.0</v>
      </c>
      <c r="C143" s="13" t="s">
        <v>7</v>
      </c>
      <c r="D143" s="14" t="s">
        <v>170</v>
      </c>
      <c r="E143" s="14" t="s">
        <v>171</v>
      </c>
      <c r="F143" s="26">
        <v>131100.0</v>
      </c>
    </row>
    <row r="144">
      <c r="A144" s="22">
        <v>2013.0</v>
      </c>
      <c r="B144" s="13">
        <v>551315.0</v>
      </c>
      <c r="C144" s="13" t="s">
        <v>7</v>
      </c>
      <c r="D144" s="14" t="s">
        <v>172</v>
      </c>
      <c r="E144" s="14" t="s">
        <v>173</v>
      </c>
      <c r="F144" s="26">
        <v>91100.0</v>
      </c>
    </row>
    <row r="145">
      <c r="A145" s="22">
        <v>2013.0</v>
      </c>
      <c r="B145" s="13">
        <v>551311.0</v>
      </c>
      <c r="C145" s="13" t="s">
        <v>7</v>
      </c>
      <c r="D145" s="14" t="s">
        <v>24</v>
      </c>
      <c r="E145" s="14" t="s">
        <v>174</v>
      </c>
      <c r="F145" s="26">
        <v>5000.0</v>
      </c>
    </row>
    <row r="146">
      <c r="A146" s="22">
        <v>2013.0</v>
      </c>
      <c r="B146" s="13">
        <v>551312.0</v>
      </c>
      <c r="C146" s="13" t="s">
        <v>7</v>
      </c>
      <c r="D146" s="14" t="s">
        <v>175</v>
      </c>
      <c r="E146" s="14" t="s">
        <v>176</v>
      </c>
      <c r="F146" s="26">
        <v>161165.0</v>
      </c>
    </row>
    <row r="147">
      <c r="A147" s="22">
        <v>2013.0</v>
      </c>
      <c r="B147" s="13">
        <v>551309.0</v>
      </c>
      <c r="C147" s="13" t="s">
        <v>7</v>
      </c>
      <c r="D147" s="14" t="s">
        <v>177</v>
      </c>
      <c r="E147" s="14" t="s">
        <v>178</v>
      </c>
      <c r="F147" s="26">
        <v>53000.0</v>
      </c>
    </row>
    <row r="148">
      <c r="A148" s="22">
        <v>2013.0</v>
      </c>
      <c r="B148" s="27">
        <v>551310.0</v>
      </c>
      <c r="C148" s="27" t="s">
        <v>7</v>
      </c>
      <c r="D148" s="28" t="s">
        <v>28</v>
      </c>
      <c r="E148" s="28" t="s">
        <v>179</v>
      </c>
      <c r="F148" s="29">
        <v>88956.0</v>
      </c>
    </row>
    <row r="149">
      <c r="A149" s="30"/>
      <c r="B149" s="35"/>
      <c r="C149" s="35"/>
      <c r="D149" s="36"/>
      <c r="E149" s="36"/>
      <c r="F149" s="43">
        <f>SUM(F134:F148)</f>
        <v>1136769.52</v>
      </c>
    </row>
    <row r="150">
      <c r="A150" s="32">
        <v>2014.0</v>
      </c>
      <c r="B150" s="33"/>
      <c r="C150" s="33"/>
      <c r="D150" s="33"/>
      <c r="E150" s="33"/>
      <c r="F150" s="33"/>
    </row>
    <row r="151">
      <c r="A151" s="22">
        <v>2014.0</v>
      </c>
      <c r="B151" s="23">
        <v>551401.0</v>
      </c>
      <c r="C151" s="23" t="s">
        <v>7</v>
      </c>
      <c r="D151" s="24" t="s">
        <v>91</v>
      </c>
      <c r="E151" s="24" t="s">
        <v>180</v>
      </c>
      <c r="F151" s="25">
        <v>300000.0</v>
      </c>
    </row>
    <row r="152">
      <c r="A152" s="22">
        <v>2014.0</v>
      </c>
      <c r="B152" s="13">
        <v>551402.0</v>
      </c>
      <c r="C152" s="13" t="s">
        <v>7</v>
      </c>
      <c r="D152" s="14" t="s">
        <v>181</v>
      </c>
      <c r="E152" s="14" t="s">
        <v>182</v>
      </c>
      <c r="F152" s="26">
        <v>22500.0</v>
      </c>
    </row>
    <row r="153">
      <c r="A153" s="22">
        <v>2014.0</v>
      </c>
      <c r="B153" s="13">
        <v>551405.0</v>
      </c>
      <c r="C153" s="13" t="s">
        <v>7</v>
      </c>
      <c r="D153" s="14" t="s">
        <v>183</v>
      </c>
      <c r="E153" s="14" t="s">
        <v>184</v>
      </c>
      <c r="F153" s="26">
        <v>8420.0</v>
      </c>
    </row>
    <row r="154">
      <c r="A154" s="22">
        <v>2014.0</v>
      </c>
      <c r="B154" s="13">
        <v>551502.0</v>
      </c>
      <c r="C154" s="13" t="s">
        <v>7</v>
      </c>
      <c r="D154" s="14" t="s">
        <v>102</v>
      </c>
      <c r="E154" s="14" t="s">
        <v>185</v>
      </c>
      <c r="F154" s="26">
        <v>112095.0</v>
      </c>
    </row>
    <row r="155">
      <c r="A155" s="22">
        <v>2014.0</v>
      </c>
      <c r="B155" s="13">
        <v>551501.0</v>
      </c>
      <c r="C155" s="13" t="s">
        <v>7</v>
      </c>
      <c r="D155" s="14" t="s">
        <v>120</v>
      </c>
      <c r="E155" s="14" t="s">
        <v>186</v>
      </c>
      <c r="F155" s="26">
        <v>257290.0</v>
      </c>
    </row>
    <row r="156">
      <c r="A156" s="22">
        <v>2014.0</v>
      </c>
      <c r="B156" s="13">
        <v>551404.0</v>
      </c>
      <c r="C156" s="13" t="s">
        <v>7</v>
      </c>
      <c r="D156" s="14" t="s">
        <v>8</v>
      </c>
      <c r="E156" s="14" t="s">
        <v>187</v>
      </c>
      <c r="F156" s="26">
        <v>77944.0</v>
      </c>
    </row>
    <row r="157">
      <c r="A157" s="22">
        <v>2014.0</v>
      </c>
      <c r="B157" s="13">
        <v>551503.0</v>
      </c>
      <c r="C157" s="13" t="s">
        <v>7</v>
      </c>
      <c r="D157" s="14" t="s">
        <v>188</v>
      </c>
      <c r="E157" s="14" t="s">
        <v>189</v>
      </c>
      <c r="F157" s="26">
        <v>178700.0</v>
      </c>
    </row>
    <row r="158">
      <c r="A158" s="22">
        <v>2014.0</v>
      </c>
      <c r="B158" s="27">
        <v>551403.0</v>
      </c>
      <c r="C158" s="27" t="s">
        <v>7</v>
      </c>
      <c r="D158" s="28" t="s">
        <v>190</v>
      </c>
      <c r="E158" s="28" t="s">
        <v>191</v>
      </c>
      <c r="F158" s="29">
        <v>86885.0</v>
      </c>
    </row>
    <row r="159">
      <c r="A159" s="30"/>
      <c r="B159" s="35"/>
      <c r="C159" s="35"/>
      <c r="D159" s="36"/>
      <c r="E159" s="36"/>
      <c r="F159" s="43">
        <f>SUM(F151:F158)</f>
        <v>1043834</v>
      </c>
    </row>
    <row r="160">
      <c r="A160" s="32">
        <v>2015.0</v>
      </c>
      <c r="B160" s="33"/>
      <c r="C160" s="33"/>
      <c r="D160" s="33"/>
      <c r="E160" s="33"/>
      <c r="F160" s="33"/>
    </row>
    <row r="161">
      <c r="A161" s="22">
        <v>2015.0</v>
      </c>
      <c r="B161" s="23">
        <v>551501.0</v>
      </c>
      <c r="C161" s="23" t="s">
        <v>7</v>
      </c>
      <c r="D161" s="45" t="s">
        <v>192</v>
      </c>
      <c r="E161" s="45" t="s">
        <v>186</v>
      </c>
      <c r="F161" s="25">
        <v>257290.0</v>
      </c>
    </row>
    <row r="162">
      <c r="A162" s="22">
        <v>2015.0</v>
      </c>
      <c r="B162" s="13">
        <v>551502.0</v>
      </c>
      <c r="C162" s="13" t="s">
        <v>7</v>
      </c>
      <c r="D162" s="46" t="s">
        <v>193</v>
      </c>
      <c r="E162" s="46" t="s">
        <v>185</v>
      </c>
      <c r="F162" s="26">
        <v>112095.0</v>
      </c>
    </row>
    <row r="163">
      <c r="A163" s="22">
        <v>2015.0</v>
      </c>
      <c r="B163" s="13">
        <v>551503.0</v>
      </c>
      <c r="C163" s="13" t="s">
        <v>7</v>
      </c>
      <c r="D163" s="46" t="s">
        <v>194</v>
      </c>
      <c r="E163" s="46" t="s">
        <v>189</v>
      </c>
      <c r="F163" s="26">
        <v>178700.0</v>
      </c>
    </row>
    <row r="164">
      <c r="A164" s="22">
        <v>2015.0</v>
      </c>
      <c r="B164" s="13">
        <v>551504.0</v>
      </c>
      <c r="C164" s="13" t="s">
        <v>7</v>
      </c>
      <c r="D164" s="46" t="s">
        <v>195</v>
      </c>
      <c r="E164" s="46" t="s">
        <v>196</v>
      </c>
      <c r="F164" s="47">
        <v>194040.0</v>
      </c>
    </row>
    <row r="165">
      <c r="A165" s="22">
        <v>2015.0</v>
      </c>
      <c r="B165" s="13">
        <v>551505.0</v>
      </c>
      <c r="C165" s="13" t="s">
        <v>7</v>
      </c>
      <c r="D165" s="46" t="s">
        <v>197</v>
      </c>
      <c r="E165" s="46" t="s">
        <v>198</v>
      </c>
      <c r="F165" s="47">
        <v>299574.0</v>
      </c>
    </row>
    <row r="166">
      <c r="A166" s="22">
        <v>2015.0</v>
      </c>
      <c r="B166" s="13">
        <v>551506.0</v>
      </c>
      <c r="C166" s="13" t="s">
        <v>7</v>
      </c>
      <c r="D166" s="46" t="s">
        <v>199</v>
      </c>
      <c r="E166" s="46" t="s">
        <v>200</v>
      </c>
      <c r="F166" s="47">
        <v>274300.0</v>
      </c>
    </row>
    <row r="167">
      <c r="A167" s="22">
        <v>2015.0</v>
      </c>
      <c r="B167" s="13">
        <v>551507.0</v>
      </c>
      <c r="C167" s="13" t="s">
        <v>7</v>
      </c>
      <c r="D167" s="46" t="s">
        <v>201</v>
      </c>
      <c r="E167" s="46" t="s">
        <v>202</v>
      </c>
      <c r="F167" s="47">
        <v>113046.0</v>
      </c>
    </row>
    <row r="168">
      <c r="A168" s="22">
        <v>2015.0</v>
      </c>
      <c r="B168" s="13">
        <v>551508.0</v>
      </c>
      <c r="C168" s="13" t="s">
        <v>7</v>
      </c>
      <c r="D168" s="46" t="s">
        <v>203</v>
      </c>
      <c r="E168" s="46" t="s">
        <v>204</v>
      </c>
      <c r="F168" s="47">
        <v>28025.0</v>
      </c>
    </row>
    <row r="169">
      <c r="A169" s="22">
        <v>2015.0</v>
      </c>
      <c r="B169" s="13">
        <v>551509.0</v>
      </c>
      <c r="C169" s="13" t="s">
        <v>7</v>
      </c>
      <c r="D169" s="46" t="s">
        <v>205</v>
      </c>
      <c r="E169" s="46" t="s">
        <v>206</v>
      </c>
      <c r="F169" s="47">
        <v>13114.0</v>
      </c>
    </row>
    <row r="170">
      <c r="A170" s="22">
        <v>2015.0</v>
      </c>
      <c r="B170" s="27">
        <v>551510.0</v>
      </c>
      <c r="C170" s="27" t="s">
        <v>7</v>
      </c>
      <c r="D170" s="48" t="s">
        <v>8</v>
      </c>
      <c r="E170" s="48" t="s">
        <v>207</v>
      </c>
      <c r="F170" s="49">
        <v>111016.0</v>
      </c>
    </row>
    <row r="171">
      <c r="A171" s="30"/>
      <c r="B171" s="35"/>
      <c r="C171" s="35"/>
      <c r="D171" s="30"/>
      <c r="E171" s="30"/>
      <c r="F171" s="43">
        <f>SUM(F161:F170)</f>
        <v>1581200</v>
      </c>
    </row>
    <row r="172">
      <c r="A172" s="32">
        <v>2016.0</v>
      </c>
      <c r="B172" s="33"/>
      <c r="C172" s="33"/>
      <c r="D172" s="33"/>
      <c r="E172" s="33"/>
      <c r="F172" s="33"/>
    </row>
    <row r="173">
      <c r="A173" s="22">
        <v>2016.0</v>
      </c>
      <c r="B173" s="23">
        <v>551601.0</v>
      </c>
      <c r="C173" s="23" t="s">
        <v>7</v>
      </c>
      <c r="D173" s="45" t="s">
        <v>53</v>
      </c>
      <c r="E173" s="45" t="s">
        <v>208</v>
      </c>
      <c r="F173" s="50">
        <v>90314.0</v>
      </c>
    </row>
    <row r="174">
      <c r="A174" s="22">
        <v>2016.0</v>
      </c>
      <c r="B174" s="13">
        <v>551603.0</v>
      </c>
      <c r="C174" s="13" t="s">
        <v>7</v>
      </c>
      <c r="D174" s="46" t="s">
        <v>190</v>
      </c>
      <c r="E174" s="46" t="s">
        <v>209</v>
      </c>
      <c r="F174" s="47">
        <v>14000.0</v>
      </c>
    </row>
    <row r="175">
      <c r="A175" s="22">
        <v>2016.0</v>
      </c>
      <c r="B175" s="13">
        <v>551604.0</v>
      </c>
      <c r="C175" s="13" t="s">
        <v>7</v>
      </c>
      <c r="D175" s="46" t="s">
        <v>210</v>
      </c>
      <c r="E175" s="46" t="s">
        <v>211</v>
      </c>
      <c r="F175" s="47">
        <v>296225.0</v>
      </c>
    </row>
    <row r="176">
      <c r="A176" s="22">
        <v>2016.0</v>
      </c>
      <c r="B176" s="13">
        <v>551605.0</v>
      </c>
      <c r="C176" s="13" t="s">
        <v>7</v>
      </c>
      <c r="D176" s="46" t="s">
        <v>144</v>
      </c>
      <c r="E176" s="46" t="s">
        <v>212</v>
      </c>
      <c r="F176" s="47">
        <v>16997.0</v>
      </c>
    </row>
    <row r="177">
      <c r="A177" s="22">
        <v>2016.0</v>
      </c>
      <c r="B177" s="13">
        <v>551606.0</v>
      </c>
      <c r="C177" s="13" t="s">
        <v>7</v>
      </c>
      <c r="D177" s="46" t="s">
        <v>154</v>
      </c>
      <c r="E177" s="46" t="s">
        <v>213</v>
      </c>
      <c r="F177" s="47">
        <v>299546.0</v>
      </c>
    </row>
    <row r="178">
      <c r="A178" s="22">
        <v>2016.0</v>
      </c>
      <c r="B178" s="13">
        <v>551607.0</v>
      </c>
      <c r="C178" s="13" t="s">
        <v>7</v>
      </c>
      <c r="D178" s="46" t="s">
        <v>64</v>
      </c>
      <c r="E178" s="46" t="s">
        <v>214</v>
      </c>
      <c r="F178" s="47">
        <v>475000.0</v>
      </c>
    </row>
    <row r="179">
      <c r="A179" s="22">
        <v>2016.0</v>
      </c>
      <c r="B179" s="13">
        <v>551608.0</v>
      </c>
      <c r="C179" s="13" t="s">
        <v>7</v>
      </c>
      <c r="D179" s="46" t="s">
        <v>156</v>
      </c>
      <c r="E179" s="46" t="s">
        <v>215</v>
      </c>
      <c r="F179" s="47">
        <v>299546.0</v>
      </c>
    </row>
    <row r="180">
      <c r="A180" s="22">
        <v>2016.0</v>
      </c>
      <c r="B180" s="13">
        <v>551609.0</v>
      </c>
      <c r="C180" s="13" t="s">
        <v>7</v>
      </c>
      <c r="D180" s="46" t="s">
        <v>146</v>
      </c>
      <c r="E180" s="46" t="s">
        <v>216</v>
      </c>
      <c r="F180" s="47">
        <v>40000.0</v>
      </c>
    </row>
    <row r="181">
      <c r="A181" s="22">
        <v>2016.0</v>
      </c>
      <c r="B181" s="13">
        <v>551610.0</v>
      </c>
      <c r="C181" s="13" t="s">
        <v>7</v>
      </c>
      <c r="D181" s="46" t="s">
        <v>217</v>
      </c>
      <c r="E181" s="46" t="s">
        <v>218</v>
      </c>
      <c r="F181" s="47">
        <v>20539.0</v>
      </c>
    </row>
    <row r="182">
      <c r="A182" s="22">
        <v>2016.0</v>
      </c>
      <c r="B182" s="13">
        <v>551611.0</v>
      </c>
      <c r="C182" s="13" t="s">
        <v>7</v>
      </c>
      <c r="D182" s="46" t="s">
        <v>219</v>
      </c>
      <c r="E182" s="46" t="s">
        <v>220</v>
      </c>
      <c r="F182" s="47">
        <v>156290.0</v>
      </c>
    </row>
    <row r="183">
      <c r="A183" s="22">
        <v>2016.0</v>
      </c>
      <c r="B183" s="27">
        <v>551612.0</v>
      </c>
      <c r="C183" s="27" t="s">
        <v>7</v>
      </c>
      <c r="D183" s="48" t="s">
        <v>221</v>
      </c>
      <c r="E183" s="48" t="s">
        <v>222</v>
      </c>
      <c r="F183" s="49">
        <v>65220.0</v>
      </c>
    </row>
    <row r="184">
      <c r="A184" s="30"/>
      <c r="B184" s="35"/>
      <c r="C184" s="35"/>
      <c r="D184" s="30"/>
      <c r="E184" s="30"/>
      <c r="F184" s="43">
        <f>SUM(F173:F183)</f>
        <v>1773677</v>
      </c>
    </row>
    <row r="185">
      <c r="A185" s="32">
        <v>2017.0</v>
      </c>
      <c r="B185" s="33"/>
      <c r="C185" s="33"/>
      <c r="D185" s="33"/>
      <c r="E185" s="33"/>
      <c r="F185" s="33"/>
    </row>
    <row r="186">
      <c r="A186" s="22">
        <v>2017.0</v>
      </c>
      <c r="B186" s="23">
        <v>551701.0</v>
      </c>
      <c r="C186" s="23" t="s">
        <v>7</v>
      </c>
      <c r="D186" s="45" t="s">
        <v>223</v>
      </c>
      <c r="E186" s="45" t="s">
        <v>224</v>
      </c>
      <c r="F186" s="50">
        <v>200000.0</v>
      </c>
    </row>
    <row r="187">
      <c r="A187" s="22">
        <v>2017.0</v>
      </c>
      <c r="B187" s="13">
        <v>551702.0</v>
      </c>
      <c r="C187" s="13" t="s">
        <v>7</v>
      </c>
      <c r="D187" s="46" t="s">
        <v>156</v>
      </c>
      <c r="E187" s="46" t="s">
        <v>225</v>
      </c>
      <c r="F187" s="47">
        <v>256500.0</v>
      </c>
    </row>
    <row r="188">
      <c r="A188" s="22">
        <v>2017.0</v>
      </c>
      <c r="B188" s="13">
        <v>551703.0</v>
      </c>
      <c r="C188" s="13" t="s">
        <v>7</v>
      </c>
      <c r="D188" s="46" t="s">
        <v>53</v>
      </c>
      <c r="E188" s="46" t="s">
        <v>226</v>
      </c>
      <c r="F188" s="47">
        <v>76003.0</v>
      </c>
    </row>
    <row r="189">
      <c r="A189" s="22">
        <v>2017.0</v>
      </c>
      <c r="B189" s="13">
        <v>551704.0</v>
      </c>
      <c r="C189" s="13" t="s">
        <v>7</v>
      </c>
      <c r="D189" s="46" t="s">
        <v>24</v>
      </c>
      <c r="E189" s="46" t="s">
        <v>227</v>
      </c>
      <c r="F189" s="47">
        <v>315871.0</v>
      </c>
    </row>
    <row r="190">
      <c r="A190" s="22">
        <v>2017.0</v>
      </c>
      <c r="B190" s="13">
        <v>551705.0</v>
      </c>
      <c r="C190" s="13" t="s">
        <v>7</v>
      </c>
      <c r="D190" s="46" t="s">
        <v>228</v>
      </c>
      <c r="E190" s="46" t="s">
        <v>229</v>
      </c>
      <c r="F190" s="47">
        <v>94404.0</v>
      </c>
    </row>
    <row r="191">
      <c r="A191" s="22">
        <v>2017.0</v>
      </c>
      <c r="B191" s="13">
        <v>551706.0</v>
      </c>
      <c r="C191" s="13" t="s">
        <v>7</v>
      </c>
      <c r="D191" s="46" t="s">
        <v>193</v>
      </c>
      <c r="E191" s="46" t="s">
        <v>230</v>
      </c>
      <c r="F191" s="47">
        <v>28500.0</v>
      </c>
    </row>
    <row r="192">
      <c r="A192" s="22">
        <v>2017.0</v>
      </c>
      <c r="B192" s="13">
        <v>551707.0</v>
      </c>
      <c r="C192" s="13" t="s">
        <v>7</v>
      </c>
      <c r="D192" s="46" t="s">
        <v>231</v>
      </c>
      <c r="E192" s="46" t="s">
        <v>232</v>
      </c>
      <c r="F192" s="47">
        <v>28400.0</v>
      </c>
    </row>
    <row r="193">
      <c r="A193" s="22">
        <v>2017.0</v>
      </c>
      <c r="B193" s="27">
        <v>551708.0</v>
      </c>
      <c r="C193" s="27" t="s">
        <v>7</v>
      </c>
      <c r="D193" s="48" t="s">
        <v>53</v>
      </c>
      <c r="E193" s="48" t="s">
        <v>233</v>
      </c>
      <c r="F193" s="49">
        <v>30000.0</v>
      </c>
    </row>
    <row r="194">
      <c r="A194" s="30"/>
      <c r="B194" s="35"/>
      <c r="C194" s="35"/>
      <c r="D194" s="30"/>
      <c r="E194" s="30"/>
      <c r="F194" s="43">
        <f>SUM(F186:F193)</f>
        <v>1029678</v>
      </c>
    </row>
    <row r="195">
      <c r="A195" s="32">
        <v>2018.0</v>
      </c>
      <c r="B195" s="33"/>
      <c r="C195" s="33"/>
      <c r="D195" s="33"/>
      <c r="E195" s="33"/>
      <c r="F195" s="33"/>
    </row>
    <row r="196">
      <c r="A196" s="22">
        <v>2018.0</v>
      </c>
      <c r="B196" s="23">
        <v>551801.0</v>
      </c>
      <c r="C196" s="23" t="s">
        <v>7</v>
      </c>
      <c r="D196" s="45" t="s">
        <v>234</v>
      </c>
      <c r="E196" s="45" t="s">
        <v>235</v>
      </c>
      <c r="F196" s="50">
        <v>88000.0</v>
      </c>
    </row>
    <row r="197">
      <c r="A197" s="44">
        <v>2018.0</v>
      </c>
      <c r="B197" s="13">
        <v>551802.0</v>
      </c>
      <c r="C197" s="13" t="s">
        <v>7</v>
      </c>
      <c r="D197" s="46" t="s">
        <v>158</v>
      </c>
      <c r="E197" s="46" t="s">
        <v>236</v>
      </c>
      <c r="F197" s="47">
        <v>30000.0</v>
      </c>
    </row>
    <row r="198">
      <c r="A198" s="44">
        <v>2018.0</v>
      </c>
      <c r="B198" s="13">
        <v>551803.0</v>
      </c>
      <c r="C198" s="13" t="s">
        <v>7</v>
      </c>
      <c r="D198" s="46" t="s">
        <v>172</v>
      </c>
      <c r="E198" s="46" t="s">
        <v>237</v>
      </c>
      <c r="F198" s="47">
        <v>118927.0</v>
      </c>
    </row>
    <row r="199">
      <c r="A199" s="44">
        <v>2018.0</v>
      </c>
      <c r="B199" s="13">
        <v>551804.0</v>
      </c>
      <c r="C199" s="13" t="s">
        <v>7</v>
      </c>
      <c r="D199" s="46" t="s">
        <v>238</v>
      </c>
      <c r="E199" s="46" t="s">
        <v>239</v>
      </c>
      <c r="F199" s="47">
        <v>42531.0</v>
      </c>
    </row>
    <row r="200">
      <c r="A200" s="44">
        <v>2018.0</v>
      </c>
      <c r="B200" s="13">
        <v>551805.0</v>
      </c>
      <c r="C200" s="13" t="s">
        <v>7</v>
      </c>
      <c r="D200" s="46" t="s">
        <v>8</v>
      </c>
      <c r="E200" s="46" t="s">
        <v>240</v>
      </c>
      <c r="F200" s="47">
        <v>28250.0</v>
      </c>
    </row>
    <row r="201">
      <c r="A201" s="44">
        <v>2018.0</v>
      </c>
      <c r="B201" s="13">
        <v>551806.0</v>
      </c>
      <c r="C201" s="13" t="s">
        <v>7</v>
      </c>
      <c r="D201" s="46" t="s">
        <v>8</v>
      </c>
      <c r="E201" s="46" t="s">
        <v>241</v>
      </c>
      <c r="F201" s="47">
        <v>221940.0</v>
      </c>
    </row>
    <row r="202">
      <c r="A202" s="44">
        <v>2018.0</v>
      </c>
      <c r="B202" s="13">
        <v>551808.0</v>
      </c>
      <c r="C202" s="13" t="s">
        <v>7</v>
      </c>
      <c r="D202" s="46" t="s">
        <v>242</v>
      </c>
      <c r="E202" s="46" t="s">
        <v>243</v>
      </c>
      <c r="F202" s="47">
        <v>211600.0</v>
      </c>
    </row>
    <row r="203">
      <c r="A203" s="44">
        <v>2018.0</v>
      </c>
      <c r="B203" s="13">
        <v>551809.0</v>
      </c>
      <c r="C203" s="13" t="s">
        <v>7</v>
      </c>
      <c r="D203" s="46" t="s">
        <v>244</v>
      </c>
      <c r="E203" s="46" t="s">
        <v>245</v>
      </c>
      <c r="F203" s="47">
        <v>750000.0</v>
      </c>
    </row>
    <row r="204">
      <c r="A204" s="44">
        <v>2018.0</v>
      </c>
      <c r="B204" s="13">
        <v>551810.0</v>
      </c>
      <c r="C204" s="13" t="s">
        <v>7</v>
      </c>
      <c r="D204" s="46" t="s">
        <v>246</v>
      </c>
      <c r="E204" s="46" t="s">
        <v>247</v>
      </c>
      <c r="F204" s="47">
        <v>17320.0</v>
      </c>
    </row>
    <row r="205">
      <c r="A205" s="44">
        <v>2018.0</v>
      </c>
      <c r="B205" s="13">
        <v>551811.0</v>
      </c>
      <c r="C205" s="13" t="s">
        <v>7</v>
      </c>
      <c r="D205" s="46" t="s">
        <v>32</v>
      </c>
      <c r="E205" s="46" t="s">
        <v>248</v>
      </c>
      <c r="F205" s="47">
        <v>65000.0</v>
      </c>
    </row>
    <row r="206">
      <c r="A206" s="38">
        <v>2018.0</v>
      </c>
      <c r="B206" s="27">
        <v>551812.0</v>
      </c>
      <c r="C206" s="27" t="s">
        <v>7</v>
      </c>
      <c r="D206" s="48" t="s">
        <v>249</v>
      </c>
      <c r="E206" s="48" t="s">
        <v>250</v>
      </c>
      <c r="F206" s="51"/>
    </row>
    <row r="207">
      <c r="A207" s="30"/>
      <c r="B207" s="35"/>
      <c r="C207" s="35"/>
      <c r="D207" s="30"/>
      <c r="E207" s="30"/>
      <c r="F207" s="43">
        <f>SUM(F196:F206)</f>
        <v>1573568</v>
      </c>
    </row>
    <row r="208">
      <c r="A208" s="32">
        <v>2019.0</v>
      </c>
      <c r="B208" s="33"/>
      <c r="C208" s="33"/>
      <c r="D208" s="33"/>
      <c r="E208" s="33"/>
      <c r="F208" s="33"/>
    </row>
    <row r="209">
      <c r="A209" s="22">
        <v>2019.0</v>
      </c>
      <c r="B209" s="23">
        <v>551901.0</v>
      </c>
      <c r="C209" s="23" t="s">
        <v>7</v>
      </c>
      <c r="D209" s="45" t="s">
        <v>223</v>
      </c>
      <c r="E209" s="45" t="s">
        <v>251</v>
      </c>
      <c r="F209" s="50">
        <v>658000.0</v>
      </c>
    </row>
    <row r="210">
      <c r="A210" s="44">
        <v>2019.0</v>
      </c>
      <c r="B210" s="13">
        <v>551902.0</v>
      </c>
      <c r="C210" s="13" t="s">
        <v>7</v>
      </c>
      <c r="D210" s="46" t="s">
        <v>195</v>
      </c>
      <c r="E210" s="46" t="s">
        <v>252</v>
      </c>
      <c r="F210" s="47">
        <v>36416.0</v>
      </c>
    </row>
    <row r="211">
      <c r="A211" s="44">
        <v>2019.0</v>
      </c>
      <c r="B211" s="13">
        <v>551903.0</v>
      </c>
      <c r="C211" s="13" t="s">
        <v>7</v>
      </c>
      <c r="D211" s="46" t="s">
        <v>253</v>
      </c>
      <c r="E211" s="46" t="s">
        <v>254</v>
      </c>
      <c r="F211" s="47">
        <v>275330.0</v>
      </c>
    </row>
    <row r="212">
      <c r="A212" s="44">
        <v>2019.0</v>
      </c>
      <c r="B212" s="13">
        <v>551904.0</v>
      </c>
      <c r="C212" s="13" t="s">
        <v>7</v>
      </c>
      <c r="D212" s="46" t="s">
        <v>53</v>
      </c>
      <c r="E212" s="46" t="s">
        <v>255</v>
      </c>
      <c r="F212" s="47">
        <v>137453.0</v>
      </c>
    </row>
    <row r="213">
      <c r="A213" s="44">
        <v>2019.0</v>
      </c>
      <c r="B213" s="13">
        <v>551905.0</v>
      </c>
      <c r="C213" s="13" t="s">
        <v>7</v>
      </c>
      <c r="D213" s="46" t="s">
        <v>256</v>
      </c>
      <c r="E213" s="46" t="s">
        <v>257</v>
      </c>
      <c r="F213" s="47">
        <v>30000.0</v>
      </c>
    </row>
    <row r="214">
      <c r="A214" s="44">
        <v>2019.0</v>
      </c>
      <c r="B214" s="13">
        <v>551906.0</v>
      </c>
      <c r="C214" s="13" t="s">
        <v>7</v>
      </c>
      <c r="D214" s="46" t="s">
        <v>258</v>
      </c>
      <c r="E214" s="46" t="s">
        <v>259</v>
      </c>
      <c r="F214" s="47">
        <v>30000.0</v>
      </c>
    </row>
    <row r="215">
      <c r="A215" s="44">
        <v>2019.0</v>
      </c>
      <c r="B215" s="13">
        <v>551907.0</v>
      </c>
      <c r="C215" s="13" t="s">
        <v>7</v>
      </c>
      <c r="D215" s="46" t="s">
        <v>260</v>
      </c>
      <c r="E215" s="46" t="s">
        <v>261</v>
      </c>
      <c r="F215" s="47">
        <v>68902.0</v>
      </c>
    </row>
    <row r="216">
      <c r="A216" s="44">
        <v>2019.0</v>
      </c>
      <c r="B216" s="13">
        <v>551908.0</v>
      </c>
      <c r="C216" s="13" t="s">
        <v>7</v>
      </c>
      <c r="D216" s="46" t="s">
        <v>234</v>
      </c>
      <c r="E216" s="46" t="s">
        <v>262</v>
      </c>
      <c r="F216" s="47">
        <v>93500.0</v>
      </c>
    </row>
    <row r="217">
      <c r="A217" s="44">
        <v>2019.0</v>
      </c>
      <c r="B217" s="13">
        <v>551909.0</v>
      </c>
      <c r="C217" s="13" t="s">
        <v>7</v>
      </c>
      <c r="D217" s="46" t="s">
        <v>263</v>
      </c>
      <c r="E217" s="46" t="s">
        <v>264</v>
      </c>
      <c r="F217" s="47">
        <v>30000.0</v>
      </c>
    </row>
    <row r="218">
      <c r="A218" s="44">
        <v>2019.0</v>
      </c>
      <c r="B218" s="13">
        <v>551910.0</v>
      </c>
      <c r="C218" s="13" t="s">
        <v>7</v>
      </c>
      <c r="D218" s="46" t="s">
        <v>256</v>
      </c>
      <c r="E218" s="46" t="s">
        <v>265</v>
      </c>
      <c r="F218" s="47">
        <v>8550.0</v>
      </c>
    </row>
    <row r="219">
      <c r="A219" s="44">
        <v>2019.0</v>
      </c>
      <c r="B219" s="13">
        <v>551911.0</v>
      </c>
      <c r="C219" s="13" t="s">
        <v>7</v>
      </c>
      <c r="D219" s="46" t="s">
        <v>266</v>
      </c>
      <c r="E219" s="46" t="s">
        <v>267</v>
      </c>
      <c r="F219" s="47">
        <v>28500.0</v>
      </c>
    </row>
    <row r="220">
      <c r="A220" s="44">
        <v>2019.0</v>
      </c>
      <c r="B220" s="13">
        <v>551912.0</v>
      </c>
      <c r="C220" s="13" t="s">
        <v>7</v>
      </c>
      <c r="D220" s="46" t="s">
        <v>53</v>
      </c>
      <c r="E220" s="46" t="s">
        <v>268</v>
      </c>
      <c r="F220" s="47">
        <v>26980.0</v>
      </c>
    </row>
    <row r="221">
      <c r="A221" s="38">
        <v>2019.0</v>
      </c>
      <c r="B221" s="27">
        <v>551913.0</v>
      </c>
      <c r="C221" s="27" t="s">
        <v>7</v>
      </c>
      <c r="D221" s="48" t="s">
        <v>269</v>
      </c>
      <c r="E221" s="48" t="s">
        <v>270</v>
      </c>
      <c r="F221" s="49">
        <v>30000.0</v>
      </c>
    </row>
    <row r="222">
      <c r="A222" s="52"/>
      <c r="B222" s="53"/>
      <c r="C222" s="53"/>
      <c r="D222" s="53"/>
      <c r="E222" s="53"/>
      <c r="F222" s="54">
        <f>SUM(F209:F221)</f>
        <v>1453631</v>
      </c>
    </row>
    <row r="223">
      <c r="A223" s="5">
        <v>2020.0</v>
      </c>
      <c r="B223" s="6"/>
      <c r="C223" s="6"/>
      <c r="D223" s="6"/>
      <c r="E223" s="6"/>
      <c r="F223" s="7"/>
    </row>
    <row r="224">
      <c r="A224" s="22">
        <v>2020.0</v>
      </c>
      <c r="B224" s="23">
        <v>552001.0</v>
      </c>
      <c r="C224" s="23" t="s">
        <v>7</v>
      </c>
      <c r="D224" s="55" t="s">
        <v>193</v>
      </c>
      <c r="E224" s="55" t="s">
        <v>271</v>
      </c>
      <c r="F224" s="56">
        <v>28500.0</v>
      </c>
    </row>
    <row r="225">
      <c r="A225" s="44">
        <v>2020.0</v>
      </c>
      <c r="B225" s="13">
        <v>552002.0</v>
      </c>
      <c r="C225" s="13" t="s">
        <v>7</v>
      </c>
      <c r="D225" s="57" t="s">
        <v>272</v>
      </c>
      <c r="E225" s="57" t="s">
        <v>271</v>
      </c>
      <c r="F225" s="58">
        <v>28500.0</v>
      </c>
    </row>
    <row r="226">
      <c r="A226" s="44">
        <v>2020.0</v>
      </c>
      <c r="B226" s="13">
        <v>552003.0</v>
      </c>
      <c r="C226" s="13" t="s">
        <v>7</v>
      </c>
      <c r="D226" s="57" t="s">
        <v>273</v>
      </c>
      <c r="E226" s="57" t="s">
        <v>271</v>
      </c>
      <c r="F226" s="58">
        <v>30000.0</v>
      </c>
    </row>
    <row r="227">
      <c r="A227" s="44">
        <v>2020.0</v>
      </c>
      <c r="B227" s="13">
        <v>552004.0</v>
      </c>
      <c r="C227" s="13" t="s">
        <v>7</v>
      </c>
      <c r="D227" s="57" t="s">
        <v>274</v>
      </c>
      <c r="E227" s="57" t="s">
        <v>275</v>
      </c>
      <c r="F227" s="58">
        <v>30000.0</v>
      </c>
    </row>
    <row r="228">
      <c r="A228" s="44">
        <v>2020.0</v>
      </c>
      <c r="B228" s="13">
        <v>552005.0</v>
      </c>
      <c r="C228" s="13" t="s">
        <v>7</v>
      </c>
      <c r="D228" s="57" t="s">
        <v>276</v>
      </c>
      <c r="E228" s="57" t="s">
        <v>277</v>
      </c>
      <c r="F228" s="58">
        <v>29979.0</v>
      </c>
    </row>
    <row r="229">
      <c r="A229" s="44">
        <v>2020.0</v>
      </c>
      <c r="B229" s="13">
        <v>552006.0</v>
      </c>
      <c r="C229" s="13" t="s">
        <v>7</v>
      </c>
      <c r="D229" s="57" t="s">
        <v>278</v>
      </c>
      <c r="E229" s="57" t="s">
        <v>279</v>
      </c>
      <c r="F229" s="58">
        <v>29979.0</v>
      </c>
    </row>
    <row r="230">
      <c r="A230" s="44">
        <v>2020.0</v>
      </c>
      <c r="B230" s="13">
        <v>552007.0</v>
      </c>
      <c r="C230" s="13" t="s">
        <v>7</v>
      </c>
      <c r="D230" s="57" t="s">
        <v>219</v>
      </c>
      <c r="E230" s="57" t="s">
        <v>280</v>
      </c>
      <c r="F230" s="58">
        <v>285280.0</v>
      </c>
    </row>
    <row r="231">
      <c r="A231" s="44">
        <v>2020.0</v>
      </c>
      <c r="B231" s="13">
        <v>552008.0</v>
      </c>
      <c r="C231" s="13" t="s">
        <v>7</v>
      </c>
      <c r="D231" s="57" t="s">
        <v>281</v>
      </c>
      <c r="E231" s="57" t="s">
        <v>282</v>
      </c>
      <c r="F231" s="58">
        <v>463269.0</v>
      </c>
    </row>
    <row r="232">
      <c r="A232" s="59">
        <v>2020.0</v>
      </c>
      <c r="B232" s="13">
        <v>552009.0</v>
      </c>
      <c r="C232" s="13" t="s">
        <v>7</v>
      </c>
      <c r="D232" s="60" t="s">
        <v>244</v>
      </c>
      <c r="E232" s="61" t="s">
        <v>283</v>
      </c>
      <c r="F232" s="62">
        <v>692000.0</v>
      </c>
    </row>
    <row r="233">
      <c r="A233" s="59">
        <v>2020.0</v>
      </c>
      <c r="B233" s="40">
        <v>552011.0</v>
      </c>
      <c r="C233" s="40" t="s">
        <v>7</v>
      </c>
      <c r="D233" s="60" t="s">
        <v>284</v>
      </c>
      <c r="E233" s="61" t="s">
        <v>285</v>
      </c>
      <c r="F233" s="62">
        <v>29500.0</v>
      </c>
    </row>
    <row r="234">
      <c r="A234" s="22">
        <v>2020.0</v>
      </c>
      <c r="B234" s="13">
        <v>552012.0</v>
      </c>
      <c r="C234" s="13" t="s">
        <v>7</v>
      </c>
      <c r="D234" s="46" t="s">
        <v>286</v>
      </c>
      <c r="E234" s="46" t="s">
        <v>271</v>
      </c>
      <c r="F234" s="47">
        <v>29921.0</v>
      </c>
    </row>
    <row r="235">
      <c r="A235" s="63"/>
      <c r="B235" s="64"/>
      <c r="C235" s="64"/>
      <c r="D235" s="65"/>
      <c r="E235" s="66"/>
      <c r="F235" s="67">
        <f>SUM(F224:F234)</f>
        <v>1676928</v>
      </c>
    </row>
    <row r="236">
      <c r="A236" s="32">
        <v>2021.0</v>
      </c>
      <c r="B236" s="33"/>
      <c r="C236" s="33"/>
      <c r="D236" s="33"/>
      <c r="E236" s="33"/>
      <c r="F236" s="68"/>
    </row>
    <row r="237">
      <c r="A237" s="44">
        <v>2021.0</v>
      </c>
      <c r="B237" s="69">
        <v>552101.0</v>
      </c>
      <c r="C237" s="70" t="s">
        <v>7</v>
      </c>
      <c r="D237" s="46" t="s">
        <v>287</v>
      </c>
      <c r="E237" s="46" t="s">
        <v>288</v>
      </c>
      <c r="F237" s="47">
        <v>28548.0</v>
      </c>
    </row>
    <row r="238">
      <c r="A238" s="71">
        <v>2021.0</v>
      </c>
      <c r="B238" s="69">
        <v>552102.0</v>
      </c>
      <c r="C238" s="70" t="s">
        <v>7</v>
      </c>
      <c r="D238" s="46" t="s">
        <v>289</v>
      </c>
      <c r="E238" s="46" t="s">
        <v>290</v>
      </c>
      <c r="F238" s="47">
        <v>1500000.0</v>
      </c>
    </row>
    <row r="239">
      <c r="A239" s="44">
        <v>2021.0</v>
      </c>
      <c r="B239" s="69" t="s">
        <v>291</v>
      </c>
      <c r="C239" s="70" t="s">
        <v>7</v>
      </c>
      <c r="D239" s="46" t="s">
        <v>292</v>
      </c>
      <c r="E239" s="46" t="s">
        <v>288</v>
      </c>
      <c r="F239" s="47">
        <v>395829.0</v>
      </c>
    </row>
    <row r="240">
      <c r="A240" s="71">
        <v>2021.0</v>
      </c>
      <c r="B240" s="69">
        <v>552104.0</v>
      </c>
      <c r="C240" s="70" t="s">
        <v>7</v>
      </c>
      <c r="D240" s="46" t="s">
        <v>244</v>
      </c>
      <c r="E240" s="46" t="s">
        <v>142</v>
      </c>
      <c r="F240" s="47">
        <v>41572.0</v>
      </c>
    </row>
    <row r="241">
      <c r="A241" s="44">
        <v>2021.0</v>
      </c>
      <c r="B241" s="69">
        <v>552105.0</v>
      </c>
      <c r="C241" s="70" t="s">
        <v>7</v>
      </c>
      <c r="D241" s="46" t="s">
        <v>244</v>
      </c>
      <c r="E241" s="46" t="s">
        <v>293</v>
      </c>
      <c r="F241" s="47">
        <v>113110.0</v>
      </c>
    </row>
    <row r="242">
      <c r="A242" s="71">
        <v>2021.0</v>
      </c>
      <c r="B242" s="69">
        <v>552106.0</v>
      </c>
      <c r="C242" s="70" t="s">
        <v>7</v>
      </c>
      <c r="D242" s="46" t="s">
        <v>294</v>
      </c>
      <c r="E242" s="46" t="s">
        <v>295</v>
      </c>
      <c r="F242" s="47">
        <v>36375.0</v>
      </c>
    </row>
    <row r="243">
      <c r="A243" s="44">
        <v>2021.0</v>
      </c>
      <c r="B243" s="69">
        <v>552107.0</v>
      </c>
      <c r="C243" s="70" t="s">
        <v>7</v>
      </c>
      <c r="D243" s="46" t="s">
        <v>219</v>
      </c>
      <c r="E243" s="46" t="s">
        <v>296</v>
      </c>
      <c r="F243" s="47">
        <v>237080.0</v>
      </c>
    </row>
    <row r="244">
      <c r="A244" s="71">
        <v>2021.0</v>
      </c>
      <c r="B244" s="69">
        <v>552108.0</v>
      </c>
      <c r="C244" s="70" t="s">
        <v>7</v>
      </c>
      <c r="D244" s="46" t="s">
        <v>297</v>
      </c>
      <c r="E244" s="46" t="s">
        <v>288</v>
      </c>
      <c r="F244" s="47">
        <v>30000.0</v>
      </c>
    </row>
    <row r="245">
      <c r="A245" s="44">
        <v>2021.0</v>
      </c>
      <c r="B245" s="69">
        <v>552109.0</v>
      </c>
      <c r="C245" s="70" t="s">
        <v>7</v>
      </c>
      <c r="D245" s="46" t="s">
        <v>298</v>
      </c>
      <c r="E245" s="46" t="s">
        <v>288</v>
      </c>
      <c r="F245" s="47">
        <v>30000.0</v>
      </c>
    </row>
    <row r="246">
      <c r="A246" s="71">
        <v>2021.0</v>
      </c>
      <c r="B246" s="69">
        <v>552110.0</v>
      </c>
      <c r="C246" s="70" t="s">
        <v>7</v>
      </c>
      <c r="D246" s="46" t="s">
        <v>53</v>
      </c>
      <c r="E246" s="46" t="s">
        <v>288</v>
      </c>
      <c r="F246" s="47">
        <v>27331.0</v>
      </c>
    </row>
    <row r="247">
      <c r="A247" s="44">
        <v>2021.0</v>
      </c>
      <c r="B247" s="69">
        <v>552111.0</v>
      </c>
      <c r="C247" s="70" t="s">
        <v>7</v>
      </c>
      <c r="D247" s="46" t="s">
        <v>299</v>
      </c>
      <c r="E247" s="46" t="s">
        <v>300</v>
      </c>
      <c r="F247" s="47">
        <v>27675.0</v>
      </c>
    </row>
    <row r="248">
      <c r="A248" s="71">
        <v>2021.0</v>
      </c>
      <c r="B248" s="69">
        <v>552112.0</v>
      </c>
      <c r="C248" s="72" t="s">
        <v>7</v>
      </c>
      <c r="D248" s="46" t="s">
        <v>123</v>
      </c>
      <c r="E248" s="46" t="s">
        <v>301</v>
      </c>
      <c r="F248" s="73">
        <v>4814.0</v>
      </c>
    </row>
    <row r="249">
      <c r="A249" s="71">
        <v>2022.0</v>
      </c>
      <c r="B249" s="69">
        <v>572101.0</v>
      </c>
      <c r="C249" s="72" t="s">
        <v>7</v>
      </c>
      <c r="D249" s="46" t="s">
        <v>302</v>
      </c>
      <c r="E249" s="46" t="s">
        <v>303</v>
      </c>
      <c r="F249" s="73">
        <v>13000.0</v>
      </c>
    </row>
    <row r="250">
      <c r="A250" s="63"/>
      <c r="B250" s="64"/>
      <c r="C250" s="74"/>
      <c r="D250" s="30"/>
      <c r="E250" s="30"/>
      <c r="F250" s="75">
        <f>SUM(F237:F249)</f>
        <v>2485334</v>
      </c>
    </row>
    <row r="251">
      <c r="A251" s="32">
        <v>2022.0</v>
      </c>
      <c r="B251" s="33"/>
      <c r="C251" s="33"/>
      <c r="D251" s="33"/>
      <c r="E251" s="33"/>
      <c r="F251" s="68"/>
    </row>
    <row r="252">
      <c r="A252" s="71">
        <v>2022.0</v>
      </c>
      <c r="B252" s="76">
        <v>552201.0</v>
      </c>
      <c r="C252" s="77" t="s">
        <v>7</v>
      </c>
      <c r="D252" s="45" t="s">
        <v>91</v>
      </c>
      <c r="E252" s="45" t="s">
        <v>304</v>
      </c>
      <c r="F252" s="78">
        <v>29031.0</v>
      </c>
    </row>
    <row r="253">
      <c r="A253" s="71">
        <v>2022.0</v>
      </c>
      <c r="B253" s="69">
        <v>552202.0</v>
      </c>
      <c r="C253" s="72" t="s">
        <v>7</v>
      </c>
      <c r="D253" s="46" t="s">
        <v>305</v>
      </c>
      <c r="E253" s="46" t="s">
        <v>306</v>
      </c>
      <c r="F253" s="73">
        <v>30000.0</v>
      </c>
    </row>
    <row r="254">
      <c r="A254" s="71">
        <v>2022.0</v>
      </c>
      <c r="B254" s="69">
        <v>552203.0</v>
      </c>
      <c r="C254" s="72" t="s">
        <v>7</v>
      </c>
      <c r="D254" s="46" t="s">
        <v>307</v>
      </c>
      <c r="E254" s="46" t="s">
        <v>304</v>
      </c>
      <c r="F254" s="73">
        <v>30000.0</v>
      </c>
    </row>
    <row r="255">
      <c r="A255" s="71">
        <v>2022.0</v>
      </c>
      <c r="B255" s="69">
        <v>552204.0</v>
      </c>
      <c r="C255" s="72" t="s">
        <v>7</v>
      </c>
      <c r="D255" s="46" t="s">
        <v>308</v>
      </c>
      <c r="E255" s="46" t="s">
        <v>309</v>
      </c>
      <c r="F255" s="73">
        <v>412969.0</v>
      </c>
    </row>
    <row r="256">
      <c r="A256" s="71">
        <v>2022.0</v>
      </c>
      <c r="B256" s="69">
        <v>552205.0</v>
      </c>
      <c r="C256" s="70" t="s">
        <v>7</v>
      </c>
      <c r="D256" s="46" t="s">
        <v>310</v>
      </c>
      <c r="E256" s="46" t="s">
        <v>311</v>
      </c>
      <c r="F256" s="73">
        <v>259900.0</v>
      </c>
    </row>
    <row r="257">
      <c r="A257" s="71">
        <v>2022.0</v>
      </c>
      <c r="B257" s="79" t="s">
        <v>312</v>
      </c>
      <c r="C257" s="70" t="s">
        <v>7</v>
      </c>
      <c r="D257" s="45" t="s">
        <v>123</v>
      </c>
      <c r="E257" s="46" t="s">
        <v>313</v>
      </c>
      <c r="F257" s="50">
        <v>30000.0</v>
      </c>
    </row>
    <row r="258">
      <c r="A258" s="71">
        <v>2022.0</v>
      </c>
      <c r="B258" s="69">
        <v>552206.0</v>
      </c>
      <c r="C258" s="72" t="s">
        <v>7</v>
      </c>
      <c r="D258" s="46" t="s">
        <v>314</v>
      </c>
      <c r="E258" s="46" t="s">
        <v>315</v>
      </c>
      <c r="F258" s="73">
        <v>106017.0</v>
      </c>
    </row>
    <row r="259">
      <c r="A259" s="44">
        <v>2022.0</v>
      </c>
      <c r="B259" s="69">
        <v>552207.0</v>
      </c>
      <c r="C259" s="70" t="s">
        <v>7</v>
      </c>
      <c r="D259" s="46" t="s">
        <v>316</v>
      </c>
      <c r="E259" s="46" t="s">
        <v>317</v>
      </c>
      <c r="F259" s="47">
        <v>60000.0</v>
      </c>
    </row>
    <row r="260">
      <c r="A260" s="71">
        <v>2022.0</v>
      </c>
      <c r="B260" s="69">
        <v>552208.0</v>
      </c>
      <c r="C260" s="70" t="s">
        <v>7</v>
      </c>
      <c r="D260" s="46" t="s">
        <v>318</v>
      </c>
      <c r="E260" s="46" t="s">
        <v>319</v>
      </c>
      <c r="F260" s="47">
        <v>525000.0</v>
      </c>
    </row>
    <row r="261">
      <c r="A261" s="44">
        <v>2022.0</v>
      </c>
      <c r="B261" s="69">
        <v>552209.0</v>
      </c>
      <c r="C261" s="70" t="s">
        <v>7</v>
      </c>
      <c r="D261" s="46" t="s">
        <v>115</v>
      </c>
      <c r="E261" s="46" t="s">
        <v>320</v>
      </c>
      <c r="F261" s="47">
        <v>1423442.0</v>
      </c>
    </row>
    <row r="262">
      <c r="A262" s="71">
        <v>2022.0</v>
      </c>
      <c r="B262" s="69">
        <v>552210.0</v>
      </c>
      <c r="C262" s="70" t="s">
        <v>7</v>
      </c>
      <c r="D262" s="46" t="s">
        <v>53</v>
      </c>
      <c r="E262" s="46" t="s">
        <v>321</v>
      </c>
      <c r="F262" s="47">
        <v>299694.0</v>
      </c>
    </row>
    <row r="263">
      <c r="A263" s="44">
        <v>2022.0</v>
      </c>
      <c r="B263" s="69">
        <v>552211.0</v>
      </c>
      <c r="C263" s="70" t="s">
        <v>7</v>
      </c>
      <c r="D263" s="46" t="s">
        <v>322</v>
      </c>
      <c r="E263" s="46" t="s">
        <v>323</v>
      </c>
      <c r="F263" s="47">
        <v>308026.0</v>
      </c>
    </row>
    <row r="264">
      <c r="A264" s="71">
        <v>2022.0</v>
      </c>
      <c r="B264" s="69">
        <v>552212.0</v>
      </c>
      <c r="C264" s="70" t="s">
        <v>7</v>
      </c>
      <c r="D264" s="46" t="s">
        <v>324</v>
      </c>
      <c r="E264" s="46" t="s">
        <v>325</v>
      </c>
      <c r="F264" s="47">
        <v>89891.0</v>
      </c>
    </row>
    <row r="265">
      <c r="A265" s="44">
        <v>2022.0</v>
      </c>
      <c r="B265" s="69">
        <v>552213.0</v>
      </c>
      <c r="C265" s="70" t="s">
        <v>7</v>
      </c>
      <c r="D265" s="46" t="s">
        <v>326</v>
      </c>
      <c r="E265" s="46" t="s">
        <v>327</v>
      </c>
      <c r="F265" s="47">
        <v>50000.0</v>
      </c>
    </row>
    <row r="266">
      <c r="A266" s="71">
        <v>2022.0</v>
      </c>
      <c r="B266" s="69">
        <v>572201.0</v>
      </c>
      <c r="C266" s="72" t="s">
        <v>7</v>
      </c>
      <c r="D266" s="46" t="s">
        <v>328</v>
      </c>
      <c r="E266" s="46" t="s">
        <v>329</v>
      </c>
      <c r="F266" s="73">
        <v>91954.0</v>
      </c>
    </row>
    <row r="267">
      <c r="A267" s="71">
        <v>2022.0</v>
      </c>
      <c r="B267" s="69">
        <v>572203.0</v>
      </c>
      <c r="C267" s="72" t="s">
        <v>7</v>
      </c>
      <c r="D267" s="46" t="s">
        <v>330</v>
      </c>
      <c r="E267" s="46" t="s">
        <v>331</v>
      </c>
      <c r="F267" s="73">
        <v>100000.0</v>
      </c>
    </row>
    <row r="268">
      <c r="A268" s="71">
        <v>2022.0</v>
      </c>
      <c r="B268" s="69">
        <v>572204.0</v>
      </c>
      <c r="C268" s="72" t="s">
        <v>7</v>
      </c>
      <c r="D268" s="46" t="s">
        <v>332</v>
      </c>
      <c r="E268" s="46" t="s">
        <v>333</v>
      </c>
      <c r="F268" s="73">
        <v>98224.0</v>
      </c>
    </row>
    <row r="269">
      <c r="A269" s="30"/>
      <c r="B269" s="66"/>
      <c r="C269" s="74"/>
      <c r="D269" s="30"/>
      <c r="E269" s="30"/>
      <c r="F269" s="75">
        <f>SUM(F252:F268)</f>
        <v>3944148</v>
      </c>
    </row>
    <row r="270">
      <c r="A270" s="32">
        <v>2023.0</v>
      </c>
      <c r="B270" s="33"/>
      <c r="C270" s="33"/>
      <c r="D270" s="33"/>
      <c r="E270" s="33"/>
      <c r="F270" s="68"/>
    </row>
    <row r="271">
      <c r="A271" s="44">
        <v>2023.0</v>
      </c>
      <c r="B271" s="69">
        <v>552204.1</v>
      </c>
      <c r="C271" s="72" t="s">
        <v>7</v>
      </c>
      <c r="D271" s="46" t="s">
        <v>334</v>
      </c>
      <c r="E271" s="46" t="s">
        <v>335</v>
      </c>
      <c r="F271" s="80">
        <v>111150.0</v>
      </c>
    </row>
    <row r="272">
      <c r="A272" s="71">
        <v>2023.0</v>
      </c>
      <c r="B272" s="69">
        <v>552301.0</v>
      </c>
      <c r="C272" s="72" t="s">
        <v>7</v>
      </c>
      <c r="D272" s="46" t="s">
        <v>91</v>
      </c>
      <c r="E272" s="46" t="s">
        <v>336</v>
      </c>
      <c r="F272" s="73">
        <v>267594.0</v>
      </c>
    </row>
    <row r="273">
      <c r="A273" s="71">
        <v>2023.0</v>
      </c>
      <c r="B273" s="69">
        <v>552302.0</v>
      </c>
      <c r="C273" s="72" t="s">
        <v>7</v>
      </c>
      <c r="D273" s="46" t="s">
        <v>175</v>
      </c>
      <c r="E273" s="46" t="s">
        <v>337</v>
      </c>
      <c r="F273" s="73">
        <v>243360.0</v>
      </c>
    </row>
    <row r="274">
      <c r="A274" s="44">
        <v>2023.0</v>
      </c>
      <c r="B274" s="69">
        <v>552303.0</v>
      </c>
      <c r="C274" s="70" t="s">
        <v>7</v>
      </c>
      <c r="D274" s="46" t="s">
        <v>338</v>
      </c>
      <c r="E274" s="46" t="s">
        <v>339</v>
      </c>
      <c r="F274" s="47">
        <v>100000.0</v>
      </c>
    </row>
    <row r="275">
      <c r="A275" s="71">
        <v>2023.0</v>
      </c>
      <c r="B275" s="69">
        <v>552304.0</v>
      </c>
      <c r="C275" s="70" t="s">
        <v>7</v>
      </c>
      <c r="D275" s="46" t="s">
        <v>340</v>
      </c>
      <c r="E275" s="46" t="s">
        <v>339</v>
      </c>
      <c r="F275" s="47">
        <v>100000.0</v>
      </c>
    </row>
    <row r="276">
      <c r="A276" s="44">
        <v>2023.0</v>
      </c>
      <c r="B276" s="69">
        <v>552305.0</v>
      </c>
      <c r="C276" s="70" t="s">
        <v>7</v>
      </c>
      <c r="D276" s="46" t="s">
        <v>175</v>
      </c>
      <c r="E276" s="46" t="s">
        <v>339</v>
      </c>
      <c r="F276" s="47">
        <v>93040.0</v>
      </c>
    </row>
    <row r="277">
      <c r="A277" s="71">
        <v>2023.0</v>
      </c>
      <c r="B277" s="69">
        <v>552306.0</v>
      </c>
      <c r="C277" s="70" t="s">
        <v>7</v>
      </c>
      <c r="D277" s="46" t="s">
        <v>273</v>
      </c>
      <c r="E277" s="46" t="s">
        <v>341</v>
      </c>
      <c r="F277" s="47">
        <v>30000.0</v>
      </c>
    </row>
    <row r="278">
      <c r="A278" s="44">
        <v>2023.0</v>
      </c>
      <c r="B278" s="69">
        <v>552307.0</v>
      </c>
      <c r="C278" s="70" t="s">
        <v>7</v>
      </c>
      <c r="D278" s="46" t="s">
        <v>342</v>
      </c>
      <c r="E278" s="46" t="s">
        <v>343</v>
      </c>
      <c r="F278" s="47">
        <v>100000.0</v>
      </c>
    </row>
    <row r="279">
      <c r="A279" s="71">
        <v>2023.0</v>
      </c>
      <c r="B279" s="69">
        <v>552308.0</v>
      </c>
      <c r="C279" s="72" t="s">
        <v>7</v>
      </c>
      <c r="D279" s="46" t="s">
        <v>344</v>
      </c>
      <c r="E279" s="46" t="s">
        <v>345</v>
      </c>
      <c r="F279" s="73">
        <v>100000.0</v>
      </c>
    </row>
    <row r="280">
      <c r="A280" s="71">
        <v>2023.0</v>
      </c>
      <c r="B280" s="69">
        <v>552309.0</v>
      </c>
      <c r="C280" s="72" t="s">
        <v>7</v>
      </c>
      <c r="D280" s="46" t="s">
        <v>346</v>
      </c>
      <c r="E280" s="46" t="s">
        <v>339</v>
      </c>
      <c r="F280" s="73">
        <v>96000.0</v>
      </c>
    </row>
    <row r="281">
      <c r="A281" s="71">
        <v>2023.0</v>
      </c>
      <c r="B281" s="69">
        <v>552310.0</v>
      </c>
      <c r="C281" s="72" t="s">
        <v>7</v>
      </c>
      <c r="D281" s="46" t="s">
        <v>347</v>
      </c>
      <c r="E281" s="46" t="s">
        <v>348</v>
      </c>
      <c r="F281" s="73">
        <v>94225.0</v>
      </c>
    </row>
    <row r="282">
      <c r="A282" s="71">
        <v>2023.0</v>
      </c>
      <c r="B282" s="69">
        <v>552311.0</v>
      </c>
      <c r="C282" s="72" t="s">
        <v>7</v>
      </c>
      <c r="D282" s="46" t="s">
        <v>349</v>
      </c>
      <c r="E282" s="46" t="s">
        <v>350</v>
      </c>
      <c r="F282" s="73">
        <v>9025.0</v>
      </c>
    </row>
    <row r="283">
      <c r="A283" s="71">
        <v>2023.0</v>
      </c>
      <c r="B283" s="69">
        <v>552312.0</v>
      </c>
      <c r="C283" s="72" t="s">
        <v>7</v>
      </c>
      <c r="D283" s="46" t="s">
        <v>351</v>
      </c>
      <c r="E283" s="46" t="s">
        <v>352</v>
      </c>
      <c r="F283" s="73">
        <v>96250.0</v>
      </c>
    </row>
    <row r="284">
      <c r="A284" s="71">
        <v>2023.0</v>
      </c>
      <c r="B284" s="69">
        <v>552313.0</v>
      </c>
      <c r="C284" s="72" t="s">
        <v>7</v>
      </c>
      <c r="D284" s="46" t="s">
        <v>332</v>
      </c>
      <c r="E284" s="46" t="s">
        <v>353</v>
      </c>
      <c r="F284" s="73">
        <v>70000.0</v>
      </c>
    </row>
    <row r="285">
      <c r="A285" s="71">
        <v>2023.0</v>
      </c>
      <c r="B285" s="69" t="s">
        <v>354</v>
      </c>
      <c r="C285" s="72" t="s">
        <v>7</v>
      </c>
      <c r="D285" s="46" t="s">
        <v>355</v>
      </c>
      <c r="E285" s="46" t="s">
        <v>356</v>
      </c>
      <c r="F285" s="73">
        <v>309944.0</v>
      </c>
    </row>
    <row r="286">
      <c r="A286" s="44">
        <v>2023.0</v>
      </c>
      <c r="B286" s="69">
        <v>552315.0</v>
      </c>
      <c r="C286" s="70" t="s">
        <v>7</v>
      </c>
      <c r="D286" s="46" t="s">
        <v>357</v>
      </c>
      <c r="E286" s="46" t="s">
        <v>358</v>
      </c>
      <c r="F286" s="47">
        <v>117000.0</v>
      </c>
    </row>
    <row r="287">
      <c r="A287" s="71">
        <v>2023.0</v>
      </c>
      <c r="B287" s="69">
        <v>552316.0</v>
      </c>
      <c r="C287" s="70" t="s">
        <v>7</v>
      </c>
      <c r="D287" s="46" t="s">
        <v>359</v>
      </c>
      <c r="E287" s="46" t="s">
        <v>360</v>
      </c>
      <c r="F287" s="47">
        <v>13000.0</v>
      </c>
    </row>
    <row r="288">
      <c r="A288" s="44">
        <v>2023.0</v>
      </c>
      <c r="B288" s="69">
        <v>552317.0</v>
      </c>
      <c r="C288" s="70" t="s">
        <v>7</v>
      </c>
      <c r="D288" s="46" t="s">
        <v>219</v>
      </c>
      <c r="E288" s="46" t="s">
        <v>361</v>
      </c>
      <c r="F288" s="47">
        <v>288327.0</v>
      </c>
    </row>
    <row r="289">
      <c r="A289" s="71">
        <v>2023.0</v>
      </c>
      <c r="B289" s="69">
        <v>552318.0</v>
      </c>
      <c r="C289" s="70" t="s">
        <v>7</v>
      </c>
      <c r="D289" s="46" t="s">
        <v>362</v>
      </c>
      <c r="E289" s="46" t="s">
        <v>363</v>
      </c>
      <c r="F289" s="47">
        <v>68000.0</v>
      </c>
    </row>
    <row r="290">
      <c r="A290" s="44">
        <v>2023.0</v>
      </c>
      <c r="B290" s="69">
        <v>552319.0</v>
      </c>
      <c r="C290" s="70" t="s">
        <v>7</v>
      </c>
      <c r="D290" s="46" t="s">
        <v>364</v>
      </c>
      <c r="E290" s="46" t="s">
        <v>365</v>
      </c>
      <c r="F290" s="47">
        <v>80600.0</v>
      </c>
    </row>
    <row r="291">
      <c r="A291" s="71">
        <v>2023.0</v>
      </c>
      <c r="B291" s="69">
        <v>552320.0</v>
      </c>
      <c r="C291" s="72" t="s">
        <v>7</v>
      </c>
      <c r="D291" s="46" t="s">
        <v>28</v>
      </c>
      <c r="E291" s="46" t="s">
        <v>366</v>
      </c>
      <c r="F291" s="73">
        <v>98900.0</v>
      </c>
    </row>
    <row r="292">
      <c r="A292" s="71">
        <v>2023.0</v>
      </c>
      <c r="B292" s="69">
        <v>552321.0</v>
      </c>
      <c r="C292" s="72" t="s">
        <v>7</v>
      </c>
      <c r="D292" s="46" t="s">
        <v>367</v>
      </c>
      <c r="E292" s="46" t="s">
        <v>368</v>
      </c>
      <c r="F292" s="73">
        <v>316503.0</v>
      </c>
    </row>
    <row r="293">
      <c r="A293" s="71">
        <v>2023.0</v>
      </c>
      <c r="B293" s="69">
        <v>552322.0</v>
      </c>
      <c r="C293" s="72" t="s">
        <v>7</v>
      </c>
      <c r="D293" s="46" t="s">
        <v>369</v>
      </c>
      <c r="E293" s="46" t="s">
        <v>288</v>
      </c>
      <c r="F293" s="73">
        <v>100000.0</v>
      </c>
    </row>
    <row r="294">
      <c r="A294" s="71">
        <v>2023.0</v>
      </c>
      <c r="B294" s="69">
        <v>572301.0</v>
      </c>
      <c r="C294" s="72" t="s">
        <v>7</v>
      </c>
      <c r="D294" s="46" t="s">
        <v>370</v>
      </c>
      <c r="E294" s="46" t="s">
        <v>371</v>
      </c>
      <c r="F294" s="73">
        <v>41322.0</v>
      </c>
    </row>
    <row r="295">
      <c r="A295" s="44">
        <v>2023.0</v>
      </c>
      <c r="B295" s="69">
        <v>572302.0</v>
      </c>
      <c r="C295" s="70" t="s">
        <v>7</v>
      </c>
      <c r="D295" s="46" t="s">
        <v>372</v>
      </c>
      <c r="E295" s="46" t="s">
        <v>373</v>
      </c>
      <c r="F295" s="47">
        <v>4504.0</v>
      </c>
    </row>
    <row r="296">
      <c r="A296" s="63"/>
      <c r="B296" s="66"/>
      <c r="C296" s="74"/>
      <c r="D296" s="30"/>
      <c r="E296" s="30"/>
      <c r="F296" s="75">
        <f>SUM(F271:F295)</f>
        <v>2948744</v>
      </c>
    </row>
    <row r="297">
      <c r="A297" s="32">
        <v>2024.0</v>
      </c>
      <c r="B297" s="33"/>
      <c r="C297" s="33"/>
      <c r="D297" s="33"/>
      <c r="E297" s="33"/>
      <c r="F297" s="68"/>
    </row>
    <row r="298">
      <c r="A298" s="44">
        <v>2024.0</v>
      </c>
      <c r="B298" s="69">
        <v>552401.0</v>
      </c>
      <c r="C298" s="70" t="s">
        <v>7</v>
      </c>
      <c r="D298" s="46" t="s">
        <v>374</v>
      </c>
      <c r="E298" s="46" t="s">
        <v>375</v>
      </c>
      <c r="F298" s="47">
        <v>428400.0</v>
      </c>
    </row>
    <row r="299">
      <c r="A299" s="71">
        <v>2024.0</v>
      </c>
      <c r="B299" s="69">
        <v>552402.0</v>
      </c>
      <c r="C299" s="70" t="s">
        <v>7</v>
      </c>
      <c r="D299" s="46" t="s">
        <v>326</v>
      </c>
      <c r="E299" s="46" t="s">
        <v>376</v>
      </c>
      <c r="F299" s="47">
        <v>49950.0</v>
      </c>
    </row>
    <row r="300">
      <c r="A300" s="44">
        <v>2024.0</v>
      </c>
      <c r="B300" s="69">
        <v>552403.0</v>
      </c>
      <c r="C300" s="70" t="s">
        <v>7</v>
      </c>
      <c r="D300" s="46" t="s">
        <v>377</v>
      </c>
      <c r="E300" s="46" t="s">
        <v>378</v>
      </c>
      <c r="F300" s="47">
        <v>71500.0</v>
      </c>
    </row>
    <row r="301">
      <c r="A301" s="71">
        <v>2024.0</v>
      </c>
      <c r="B301" s="69">
        <v>552404.0</v>
      </c>
      <c r="C301" s="70" t="s">
        <v>7</v>
      </c>
      <c r="D301" s="46" t="s">
        <v>379</v>
      </c>
      <c r="E301" s="46" t="s">
        <v>365</v>
      </c>
      <c r="F301" s="47">
        <v>100000.0</v>
      </c>
    </row>
    <row r="302">
      <c r="A302" s="44">
        <v>2024.0</v>
      </c>
      <c r="B302" s="69">
        <v>552405.0</v>
      </c>
      <c r="C302" s="70" t="s">
        <v>7</v>
      </c>
      <c r="D302" s="46" t="s">
        <v>228</v>
      </c>
      <c r="E302" s="46" t="s">
        <v>380</v>
      </c>
      <c r="F302" s="47">
        <v>396107.0</v>
      </c>
    </row>
    <row r="303">
      <c r="A303" s="71">
        <v>2024.0</v>
      </c>
      <c r="B303" s="69">
        <v>552406.0</v>
      </c>
      <c r="C303" s="72" t="s">
        <v>7</v>
      </c>
      <c r="D303" s="46" t="s">
        <v>381</v>
      </c>
      <c r="E303" s="46" t="s">
        <v>382</v>
      </c>
      <c r="F303" s="73">
        <v>82996.0</v>
      </c>
    </row>
    <row r="304">
      <c r="A304" s="71">
        <v>2024.0</v>
      </c>
      <c r="B304" s="69">
        <v>552407.0</v>
      </c>
      <c r="C304" s="72" t="s">
        <v>7</v>
      </c>
      <c r="D304" s="46" t="s">
        <v>219</v>
      </c>
      <c r="E304" s="46" t="s">
        <v>383</v>
      </c>
      <c r="F304" s="73">
        <v>341701.36</v>
      </c>
    </row>
    <row r="305">
      <c r="A305" s="71">
        <v>2024.0</v>
      </c>
      <c r="B305" s="69">
        <v>552408.0</v>
      </c>
      <c r="C305" s="72" t="s">
        <v>7</v>
      </c>
      <c r="D305" s="46" t="s">
        <v>115</v>
      </c>
      <c r="E305" s="46" t="s">
        <v>384</v>
      </c>
      <c r="F305" s="73">
        <v>670000.0</v>
      </c>
    </row>
    <row r="306">
      <c r="A306" s="71">
        <v>2024.0</v>
      </c>
      <c r="B306" s="69">
        <v>552410.0</v>
      </c>
      <c r="C306" s="72" t="s">
        <v>7</v>
      </c>
      <c r="D306" s="46" t="s">
        <v>385</v>
      </c>
      <c r="E306" s="46" t="s">
        <v>386</v>
      </c>
      <c r="F306" s="73">
        <v>100000.0</v>
      </c>
    </row>
    <row r="307">
      <c r="A307" s="71">
        <v>2024.0</v>
      </c>
      <c r="B307" s="69">
        <v>552411.0</v>
      </c>
      <c r="C307" s="72" t="s">
        <v>7</v>
      </c>
      <c r="D307" s="46" t="s">
        <v>387</v>
      </c>
      <c r="E307" s="46" t="s">
        <v>388</v>
      </c>
      <c r="F307" s="73">
        <v>200000.0</v>
      </c>
    </row>
    <row r="308">
      <c r="A308" s="71">
        <v>2024.0</v>
      </c>
      <c r="B308" s="69">
        <v>572401.0</v>
      </c>
      <c r="C308" s="72" t="s">
        <v>7</v>
      </c>
      <c r="D308" s="46" t="s">
        <v>389</v>
      </c>
      <c r="E308" s="46" t="s">
        <v>390</v>
      </c>
      <c r="F308" s="73">
        <v>100000.0</v>
      </c>
    </row>
    <row r="309">
      <c r="A309" s="71">
        <v>2024.0</v>
      </c>
      <c r="B309" s="69">
        <v>572402.0</v>
      </c>
      <c r="C309" s="72" t="s">
        <v>7</v>
      </c>
      <c r="D309" s="46" t="s">
        <v>391</v>
      </c>
      <c r="E309" s="46" t="s">
        <v>392</v>
      </c>
      <c r="F309" s="73">
        <v>89433.69</v>
      </c>
    </row>
    <row r="310">
      <c r="A310" s="71">
        <v>2024.0</v>
      </c>
      <c r="B310" s="69">
        <v>572403.0</v>
      </c>
      <c r="C310" s="72" t="s">
        <v>7</v>
      </c>
      <c r="D310" s="46" t="s">
        <v>374</v>
      </c>
      <c r="E310" s="46" t="s">
        <v>393</v>
      </c>
      <c r="F310" s="47">
        <v>3830.0</v>
      </c>
    </row>
    <row r="311">
      <c r="A311" s="81"/>
      <c r="B311" s="82"/>
      <c r="C311" s="83"/>
      <c r="D311" s="82"/>
      <c r="E311" s="82"/>
      <c r="F311" s="84"/>
    </row>
    <row r="312">
      <c r="A312" s="82"/>
      <c r="B312" s="82"/>
      <c r="C312" s="85"/>
      <c r="D312" s="82"/>
      <c r="E312" s="82"/>
      <c r="F312" s="84"/>
    </row>
    <row r="313">
      <c r="A313" s="82"/>
      <c r="B313" s="82"/>
      <c r="C313" s="85"/>
      <c r="D313" s="82"/>
      <c r="E313" s="82"/>
      <c r="F313" s="84"/>
    </row>
    <row r="314">
      <c r="A314" s="82"/>
      <c r="B314" s="82"/>
      <c r="C314" s="82"/>
      <c r="D314" s="82"/>
      <c r="E314" s="82"/>
      <c r="F314" s="82"/>
    </row>
    <row r="315">
      <c r="A315" s="82"/>
      <c r="B315" s="82"/>
      <c r="C315" s="82"/>
      <c r="D315" s="82"/>
      <c r="E315" s="82"/>
      <c r="F315" s="82"/>
    </row>
    <row r="316">
      <c r="A316" s="82"/>
      <c r="B316" s="82"/>
      <c r="C316" s="82"/>
      <c r="D316" s="82"/>
      <c r="E316" s="82"/>
      <c r="F316" s="82"/>
    </row>
    <row r="317">
      <c r="A317" s="82"/>
      <c r="B317" s="82"/>
      <c r="C317" s="82"/>
      <c r="D317" s="82"/>
      <c r="E317" s="82"/>
      <c r="F317" s="82"/>
    </row>
    <row r="318">
      <c r="A318" s="82"/>
      <c r="B318" s="82"/>
      <c r="C318" s="82"/>
      <c r="D318" s="82"/>
      <c r="E318" s="82"/>
      <c r="F318" s="82"/>
    </row>
    <row r="319">
      <c r="A319" s="82"/>
      <c r="B319" s="82"/>
      <c r="C319" s="82"/>
      <c r="D319" s="82"/>
      <c r="E319" s="82"/>
      <c r="F319" s="82"/>
    </row>
    <row r="320">
      <c r="A320" s="82"/>
      <c r="B320" s="82"/>
      <c r="C320" s="82"/>
      <c r="D320" s="82"/>
      <c r="E320" s="82"/>
      <c r="F320" s="86">
        <f>SUM(F298:F319)</f>
        <v>2633918.05</v>
      </c>
    </row>
    <row r="321">
      <c r="A321" s="82"/>
      <c r="B321" s="82"/>
      <c r="C321" s="82"/>
      <c r="D321" s="82"/>
      <c r="E321" s="82"/>
      <c r="F321" s="82"/>
    </row>
    <row r="322">
      <c r="A322" s="82"/>
      <c r="B322" s="82"/>
      <c r="C322" s="82"/>
      <c r="D322" s="82"/>
      <c r="E322" s="82"/>
      <c r="F322" s="82"/>
    </row>
    <row r="323">
      <c r="A323" s="82"/>
      <c r="B323" s="82"/>
      <c r="C323" s="82"/>
      <c r="D323" s="82"/>
      <c r="E323" s="82"/>
      <c r="F323" s="82"/>
    </row>
    <row r="324">
      <c r="A324" s="82"/>
      <c r="B324" s="82"/>
      <c r="C324" s="82"/>
      <c r="D324" s="82"/>
      <c r="E324" s="82"/>
      <c r="F324" s="82"/>
    </row>
    <row r="325">
      <c r="A325" s="82"/>
      <c r="B325" s="82"/>
      <c r="C325" s="82"/>
      <c r="D325" s="82"/>
      <c r="E325" s="82"/>
      <c r="F325" s="82"/>
    </row>
    <row r="326">
      <c r="A326" s="82"/>
      <c r="B326" s="82"/>
      <c r="C326" s="82"/>
      <c r="D326" s="82"/>
      <c r="E326" s="82"/>
      <c r="F326" s="82"/>
    </row>
    <row r="327">
      <c r="A327" s="87"/>
      <c r="B327" s="87"/>
      <c r="C327" s="87"/>
      <c r="D327" s="87"/>
      <c r="E327" s="88" t="s">
        <v>394</v>
      </c>
      <c r="F327" s="89">
        <f>F320+F296+F269+F250+F235+F222+F207+F194+F184+F171+F159+F149+F132+F123+F103+F85+F82+F79+F75+F67+F59+F52+F31+F17</f>
        <v>33562611.6</v>
      </c>
    </row>
  </sheetData>
  <mergeCells count="25">
    <mergeCell ref="A1:F1"/>
    <mergeCell ref="A3:F3"/>
    <mergeCell ref="A18:F18"/>
    <mergeCell ref="A32:F32"/>
    <mergeCell ref="A53:F53"/>
    <mergeCell ref="A60:F60"/>
    <mergeCell ref="A68:F68"/>
    <mergeCell ref="A76:F76"/>
    <mergeCell ref="A80:F80"/>
    <mergeCell ref="A83:F83"/>
    <mergeCell ref="A86:F86"/>
    <mergeCell ref="A104:F104"/>
    <mergeCell ref="A124:F124"/>
    <mergeCell ref="A133:F133"/>
    <mergeCell ref="A236:F236"/>
    <mergeCell ref="A251:F251"/>
    <mergeCell ref="A270:F270"/>
    <mergeCell ref="A297:F297"/>
    <mergeCell ref="A150:F150"/>
    <mergeCell ref="A160:F160"/>
    <mergeCell ref="A172:F172"/>
    <mergeCell ref="A185:F185"/>
    <mergeCell ref="A195:F195"/>
    <mergeCell ref="A208:F208"/>
    <mergeCell ref="A223:F223"/>
  </mergeCells>
  <drawing r:id="rId1"/>
</worksheet>
</file>